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80" firstSheet="4" activeTab="4"/>
  </bookViews>
  <sheets>
    <sheet name="Athletes" sheetId="1" state="hidden" r:id="rId1"/>
    <sheet name="Staff" sheetId="2" state="hidden" r:id="rId2"/>
    <sheet name="Travel" sheetId="3" state="hidden" r:id="rId3"/>
    <sheet name="Entry Fee" sheetId="4" state="hidden" r:id="rId4"/>
    <sheet name="Photos" sheetId="5" r:id="rId5"/>
  </sheets>
  <externalReferences>
    <externalReference r:id="rId8"/>
  </externalReferences>
  <definedNames>
    <definedName name="_xlfn.COUNTIFS" hidden="1">#NAME?</definedName>
    <definedName name="_xlnm.Print_Area" localSheetId="0">'Athletes'!$B$1:$L$28</definedName>
  </definedNames>
  <calcPr fullCalcOnLoad="1"/>
</workbook>
</file>

<file path=xl/sharedStrings.xml><?xml version="1.0" encoding="utf-8"?>
<sst xmlns="http://schemas.openxmlformats.org/spreadsheetml/2006/main" count="176" uniqueCount="112">
  <si>
    <t>Last name</t>
  </si>
  <si>
    <t>First name</t>
  </si>
  <si>
    <t>Dietary Requirements</t>
  </si>
  <si>
    <t>Gender (F/M)</t>
  </si>
  <si>
    <r>
      <t xml:space="preserve">Date of Birth </t>
    </r>
    <r>
      <rPr>
        <b/>
        <sz val="10"/>
        <color indexed="8"/>
        <rFont val="Calibri"/>
        <family val="2"/>
      </rPr>
      <t>(dd-mm-yyyy)</t>
    </r>
  </si>
  <si>
    <t>Position</t>
  </si>
  <si>
    <t>Destination</t>
  </si>
  <si>
    <r>
      <t xml:space="preserve">Date
</t>
    </r>
    <r>
      <rPr>
        <b/>
        <sz val="10"/>
        <color indexed="8"/>
        <rFont val="Calibri"/>
        <family val="2"/>
      </rPr>
      <t>(dd-mm-yyyy)</t>
    </r>
  </si>
  <si>
    <r>
      <t xml:space="preserve">Arrival time
</t>
    </r>
    <r>
      <rPr>
        <b/>
        <sz val="10"/>
        <color indexed="8"/>
        <rFont val="Calibri"/>
        <family val="2"/>
      </rPr>
      <t>(hh:mm)</t>
    </r>
  </si>
  <si>
    <r>
      <t xml:space="preserve">Departure time
</t>
    </r>
    <r>
      <rPr>
        <b/>
        <sz val="10"/>
        <color indexed="8"/>
        <rFont val="Calibri"/>
        <family val="2"/>
      </rPr>
      <t>(hh:mm)</t>
    </r>
  </si>
  <si>
    <r>
      <t>Bank details:</t>
    </r>
    <r>
      <rPr>
        <sz val="11"/>
        <color theme="1"/>
        <rFont val="Calibri"/>
        <family val="2"/>
      </rPr>
      <t xml:space="preserve"> </t>
    </r>
  </si>
  <si>
    <t>Athletes</t>
  </si>
  <si>
    <t>Passport No.</t>
  </si>
  <si>
    <t>Player No.</t>
  </si>
  <si>
    <t xml:space="preserve">   MEN</t>
  </si>
  <si>
    <t xml:space="preserve">   WOMEN</t>
  </si>
  <si>
    <t xml:space="preserve">*** Every athlete must be registered in the ISAS database. For assistance please contact: ibsaassist@ibsasport.org </t>
  </si>
  <si>
    <t>Staff</t>
  </si>
  <si>
    <t>Arrival information</t>
  </si>
  <si>
    <t>Departure information</t>
  </si>
  <si>
    <t>Arrival airport</t>
  </si>
  <si>
    <t>No. of persons</t>
  </si>
  <si>
    <r>
      <t xml:space="preserve">Flight No. </t>
    </r>
    <r>
      <rPr>
        <b/>
        <sz val="10"/>
        <color indexed="8"/>
        <rFont val="Calibri"/>
        <family val="2"/>
      </rPr>
      <t>(example AY058)</t>
    </r>
  </si>
  <si>
    <r>
      <t xml:space="preserve">Flight No. </t>
    </r>
    <r>
      <rPr>
        <b/>
        <sz val="10"/>
        <color indexed="8"/>
        <rFont val="Calibri"/>
        <family val="2"/>
      </rPr>
      <t>(example AY555)</t>
    </r>
  </si>
  <si>
    <t>Departure airport</t>
  </si>
  <si>
    <t xml:space="preserve">Please send this form back before 1st of May 2015 to: ecgoalball2015@gmail.com    </t>
  </si>
  <si>
    <t>30 percent of the entry fee must be paid untill March 15, 2015</t>
  </si>
  <si>
    <t>Number of persons</t>
  </si>
  <si>
    <t>Fees</t>
  </si>
  <si>
    <t>IBSA capitation fee</t>
  </si>
  <si>
    <r>
      <t>Amount (</t>
    </r>
    <r>
      <rPr>
        <b/>
        <sz val="12"/>
        <color indexed="8"/>
        <rFont val="Calibri"/>
        <family val="2"/>
      </rPr>
      <t>€</t>
    </r>
    <r>
      <rPr>
        <b/>
        <sz val="12"/>
        <color indexed="8"/>
        <rFont val="Calibri"/>
        <family val="2"/>
      </rPr>
      <t>)</t>
    </r>
  </si>
  <si>
    <t>Total amount (€)</t>
  </si>
  <si>
    <t>Transport (from/to Vilnius airport) per team</t>
  </si>
  <si>
    <t xml:space="preserve">Total </t>
  </si>
  <si>
    <t>Lithuanian Blind Sports Federation</t>
  </si>
  <si>
    <t>LT177044060000303887</t>
  </si>
  <si>
    <t>Account No.:</t>
  </si>
  <si>
    <t>CBVI LT 2X</t>
  </si>
  <si>
    <t>SWIFT:</t>
  </si>
  <si>
    <t>Bank Code:</t>
  </si>
  <si>
    <t>AB SEB Bankas</t>
  </si>
  <si>
    <t>Name of the bank:</t>
  </si>
  <si>
    <t>Gedimino av. 12, LT-01103 Vilnius, Lithuania</t>
  </si>
  <si>
    <t>Address of the bank:</t>
  </si>
  <si>
    <t>Payment deadline: 1st of May, 2015</t>
  </si>
  <si>
    <t>Organization:</t>
  </si>
  <si>
    <t>Need of classification (yes/no)</t>
  </si>
  <si>
    <t>T-shirt size (S, M, L, XL)</t>
  </si>
  <si>
    <t>30% of the entry fee</t>
  </si>
  <si>
    <t>Entry fee (double room)</t>
  </si>
  <si>
    <t>Entry fee (single room)</t>
  </si>
  <si>
    <t>COUNTRY: BELGIUM</t>
  </si>
  <si>
    <t>Bihi</t>
  </si>
  <si>
    <t>Youssef</t>
  </si>
  <si>
    <t>Eijssen</t>
  </si>
  <si>
    <t>Rob</t>
  </si>
  <si>
    <t>Mapreni</t>
  </si>
  <si>
    <t>Klison</t>
  </si>
  <si>
    <t>Vanhove</t>
  </si>
  <si>
    <t>Bruno</t>
  </si>
  <si>
    <t>Tom</t>
  </si>
  <si>
    <t>M</t>
  </si>
  <si>
    <t>EJ708580</t>
  </si>
  <si>
    <t>EM246506</t>
  </si>
  <si>
    <t>EI393990</t>
  </si>
  <si>
    <t>EM072067</t>
  </si>
  <si>
    <t>EM243789</t>
  </si>
  <si>
    <t>De Rick</t>
  </si>
  <si>
    <t>Johan</t>
  </si>
  <si>
    <t>Meulemans</t>
  </si>
  <si>
    <t>Jean-Claude</t>
  </si>
  <si>
    <t>Coach</t>
  </si>
  <si>
    <t>EJ207295</t>
  </si>
  <si>
    <t>EM231937</t>
  </si>
  <si>
    <t>Benjamin</t>
  </si>
  <si>
    <t>Physiotherapist</t>
  </si>
  <si>
    <t>Walraet</t>
  </si>
  <si>
    <t>Tim</t>
  </si>
  <si>
    <t>Team Manager</t>
  </si>
  <si>
    <t>Allaerts</t>
  </si>
  <si>
    <t>No</t>
  </si>
  <si>
    <t>Photo
33,5 x 44,5</t>
  </si>
  <si>
    <t>Photo
33,5 x 45,5</t>
  </si>
  <si>
    <t>Photo
3,35 x 45,5</t>
  </si>
  <si>
    <t>Photo
33.5 x 44.5</t>
  </si>
  <si>
    <t>Photo
33.5 x 44,5</t>
  </si>
  <si>
    <t>Walraet, Tim</t>
  </si>
  <si>
    <t>Allaerts, Benjamin</t>
  </si>
  <si>
    <t>Meulemans, Jean-Claude</t>
  </si>
  <si>
    <t>De Rick, Johan</t>
  </si>
  <si>
    <t>Eijssen, Rob</t>
  </si>
  <si>
    <t>Vanhove, Bruno</t>
  </si>
  <si>
    <t>Vanhove, Tom</t>
  </si>
  <si>
    <t>Bihi, Youssef</t>
  </si>
  <si>
    <t>Mapreni, Klison</t>
  </si>
  <si>
    <t>EM088102</t>
  </si>
  <si>
    <t>None</t>
  </si>
  <si>
    <t>L</t>
  </si>
  <si>
    <t xml:space="preserve">SN 2371 </t>
  </si>
  <si>
    <t xml:space="preserve">BRUSSELS, BE </t>
  </si>
  <si>
    <t xml:space="preserve">VILNIUS, LT </t>
  </si>
  <si>
    <t>SN 2372</t>
  </si>
  <si>
    <t>VILNIUS, LT</t>
  </si>
  <si>
    <t>BRUSSELS, BE</t>
  </si>
  <si>
    <t>XL</t>
  </si>
  <si>
    <t>/</t>
  </si>
  <si>
    <t>Dewilde</t>
  </si>
  <si>
    <t>Thijs</t>
  </si>
  <si>
    <t>Dewilde, Thijs</t>
  </si>
  <si>
    <t>halal meat or vegetarian food</t>
  </si>
  <si>
    <t>Player</t>
  </si>
  <si>
    <t>Team manager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</si>
</sst>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49"/>
      <name val="Gill Sans MT"/>
      <family val="2"/>
    </font>
    <font>
      <b/>
      <sz val="12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color indexed="40"/>
      <name val="Calibri"/>
      <family val="2"/>
    </font>
    <font>
      <sz val="11"/>
      <color indexed="40"/>
      <name val="Calibri"/>
      <family val="2"/>
    </font>
    <font>
      <b/>
      <sz val="20"/>
      <color indexed="17"/>
      <name val="Calibri"/>
      <family val="2"/>
    </font>
    <font>
      <b/>
      <sz val="16"/>
      <color indexed="17"/>
      <name val="Calibri"/>
      <family val="2"/>
    </font>
    <font>
      <sz val="18"/>
      <color indexed="17"/>
      <name val="Calibri"/>
      <family val="0"/>
    </font>
    <font>
      <sz val="16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548DD4"/>
      <name val="Gill Sans MT"/>
      <family val="2"/>
    </font>
    <font>
      <b/>
      <sz val="12"/>
      <color rgb="FF009900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00B0F0"/>
      <name val="Calibri"/>
      <family val="2"/>
    </font>
    <font>
      <sz val="11"/>
      <color rgb="FF00B0F0"/>
      <name val="Calibri"/>
      <family val="2"/>
    </font>
    <font>
      <b/>
      <sz val="20"/>
      <color rgb="FF009900"/>
      <name val="Calibri"/>
      <family val="2"/>
    </font>
    <font>
      <b/>
      <sz val="16"/>
      <color rgb="FF00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theme="4" tint="-0.24997000396251678"/>
      </left>
      <right/>
      <top style="thin">
        <color theme="4" tint="-0.24997000396251678"/>
      </top>
      <bottom style="thin">
        <color theme="4" tint="-0.24997000396251678"/>
      </bottom>
    </border>
    <border>
      <left/>
      <right/>
      <top style="thin">
        <color theme="4" tint="-0.24997000396251678"/>
      </top>
      <bottom style="thin">
        <color theme="4" tint="-0.24997000396251678"/>
      </bottom>
    </border>
    <border>
      <left/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/>
      <top style="thin">
        <color theme="4" tint="-0.24997000396251678"/>
      </top>
      <bottom/>
    </border>
    <border>
      <left/>
      <right style="thin">
        <color theme="4" tint="-0.24997000396251678"/>
      </right>
      <top style="thin">
        <color theme="4" tint="-0.24997000396251678"/>
      </top>
      <bottom/>
    </border>
    <border>
      <left style="thin">
        <color theme="4" tint="-0.24997000396251678"/>
      </left>
      <right/>
      <top/>
      <bottom/>
    </border>
    <border>
      <left/>
      <right style="thin">
        <color theme="4" tint="-0.24997000396251678"/>
      </right>
      <top/>
      <bottom/>
    </border>
    <border>
      <left style="thin">
        <color theme="4" tint="-0.24997000396251678"/>
      </left>
      <right/>
      <top/>
      <bottom style="thin">
        <color theme="4" tint="-0.24997000396251678"/>
      </bottom>
    </border>
    <border>
      <left/>
      <right style="thin">
        <color theme="4" tint="-0.24997000396251678"/>
      </right>
      <top/>
      <bottom style="thin">
        <color theme="4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14" fontId="55" fillId="0" borderId="10" xfId="0" applyNumberFormat="1" applyFont="1" applyBorder="1" applyAlignment="1">
      <alignment vertical="top" wrapText="1"/>
    </xf>
    <xf numFmtId="0" fontId="56" fillId="0" borderId="0" xfId="0" applyFont="1" applyAlignment="1">
      <alignment horizontal="left" vertical="center"/>
    </xf>
    <xf numFmtId="49" fontId="55" fillId="0" borderId="10" xfId="0" applyNumberFormat="1" applyFont="1" applyBorder="1" applyAlignment="1">
      <alignment vertical="top" wrapText="1"/>
    </xf>
    <xf numFmtId="0" fontId="52" fillId="0" borderId="0" xfId="0" applyFont="1" applyAlignment="1">
      <alignment horizontal="right"/>
    </xf>
    <xf numFmtId="44" fontId="55" fillId="0" borderId="10" xfId="44" applyFont="1" applyBorder="1" applyAlignment="1">
      <alignment vertical="top" wrapText="1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vertical="center" wrapText="1"/>
    </xf>
    <xf numFmtId="14" fontId="55" fillId="0" borderId="10" xfId="0" applyNumberFormat="1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14" fontId="55" fillId="0" borderId="13" xfId="0" applyNumberFormat="1" applyFont="1" applyBorder="1" applyAlignment="1">
      <alignment vertical="center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center" vertical="top" wrapText="1"/>
    </xf>
    <xf numFmtId="0" fontId="54" fillId="33" borderId="16" xfId="0" applyFont="1" applyFill="1" applyBorder="1" applyAlignment="1">
      <alignment horizontal="center" vertical="top" wrapText="1"/>
    </xf>
    <xf numFmtId="49" fontId="55" fillId="0" borderId="13" xfId="0" applyNumberFormat="1" applyFont="1" applyBorder="1" applyAlignment="1">
      <alignment vertical="center" wrapText="1"/>
    </xf>
    <xf numFmtId="0" fontId="57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2" fillId="0" borderId="17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4" fillId="33" borderId="10" xfId="0" applyFont="1" applyFill="1" applyBorder="1" applyAlignment="1">
      <alignment horizontal="center" vertical="top" wrapText="1"/>
    </xf>
    <xf numFmtId="44" fontId="55" fillId="0" borderId="0" xfId="44" applyFont="1" applyBorder="1" applyAlignment="1">
      <alignment vertical="top" wrapText="1"/>
    </xf>
    <xf numFmtId="0" fontId="55" fillId="0" borderId="10" xfId="44" applyNumberFormat="1" applyFont="1" applyBorder="1" applyAlignment="1">
      <alignment vertical="top" wrapText="1"/>
    </xf>
    <xf numFmtId="44" fontId="55" fillId="0" borderId="10" xfId="44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9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0" fillId="0" borderId="0" xfId="0" applyFill="1" applyBorder="1" applyAlignment="1">
      <alignment/>
    </xf>
    <xf numFmtId="44" fontId="55" fillId="0" borderId="10" xfId="44" applyNumberFormat="1" applyFont="1" applyBorder="1" applyAlignment="1">
      <alignment vertical="top" wrapText="1"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55" fillId="34" borderId="10" xfId="0" applyFont="1" applyFill="1" applyBorder="1" applyAlignment="1" applyProtection="1">
      <alignment vertical="center" wrapText="1"/>
      <protection locked="0"/>
    </xf>
    <xf numFmtId="14" fontId="0" fillId="0" borderId="10" xfId="0" applyNumberFormat="1" applyFill="1" applyBorder="1" applyAlignment="1">
      <alignment horizontal="right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14" fontId="3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22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20" fontId="55" fillId="0" borderId="10" xfId="0" applyNumberFormat="1" applyFont="1" applyBorder="1" applyAlignment="1">
      <alignment vertical="top" wrapText="1"/>
    </xf>
    <xf numFmtId="44" fontId="0" fillId="0" borderId="0" xfId="0" applyNumberFormat="1" applyAlignment="1">
      <alignment/>
    </xf>
    <xf numFmtId="0" fontId="31" fillId="0" borderId="18" xfId="0" applyFont="1" applyBorder="1" applyAlignment="1">
      <alignment/>
    </xf>
    <xf numFmtId="49" fontId="55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center" wrapText="1"/>
    </xf>
    <xf numFmtId="0" fontId="64" fillId="34" borderId="10" xfId="0" applyFont="1" applyFill="1" applyBorder="1" applyAlignment="1" applyProtection="1">
      <alignment vertical="center" wrapText="1"/>
      <protection locked="0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right"/>
    </xf>
    <xf numFmtId="0" fontId="64" fillId="34" borderId="10" xfId="0" applyFont="1" applyFill="1" applyBorder="1" applyAlignment="1" applyProtection="1">
      <alignment horizontal="center" vertical="center" wrapText="1"/>
      <protection locked="0"/>
    </xf>
    <xf numFmtId="0" fontId="64" fillId="0" borderId="18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center" vertical="center"/>
    </xf>
    <xf numFmtId="0" fontId="52" fillId="0" borderId="17" xfId="0" applyFont="1" applyBorder="1" applyAlignment="1">
      <alignment/>
    </xf>
    <xf numFmtId="0" fontId="54" fillId="0" borderId="23" xfId="0" applyFont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67" fillId="0" borderId="0" xfId="0" applyFont="1" applyBorder="1" applyAlignment="1">
      <alignment horizontal="center" vertical="center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0" fontId="30" fillId="34" borderId="26" xfId="0" applyFont="1" applyFill="1" applyBorder="1" applyAlignment="1">
      <alignment horizontal="left"/>
    </xf>
    <xf numFmtId="0" fontId="30" fillId="34" borderId="27" xfId="0" applyFont="1" applyFill="1" applyBorder="1" applyAlignment="1">
      <alignment horizontal="left"/>
    </xf>
    <xf numFmtId="0" fontId="30" fillId="34" borderId="28" xfId="0" applyFont="1" applyFill="1" applyBorder="1" applyAlignment="1">
      <alignment horizontal="left"/>
    </xf>
    <xf numFmtId="0" fontId="52" fillId="0" borderId="0" xfId="0" applyFont="1" applyBorder="1" applyAlignment="1">
      <alignment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85725</xdr:rowOff>
    </xdr:from>
    <xdr:to>
      <xdr:col>7</xdr:col>
      <xdr:colOff>771525</xdr:colOff>
      <xdr:row>34</xdr:row>
      <xdr:rowOff>171450</xdr:rowOff>
    </xdr:to>
    <xdr:sp>
      <xdr:nvSpPr>
        <xdr:cNvPr id="1" name="Suorakulmio 20"/>
        <xdr:cNvSpPr>
          <a:spLocks/>
        </xdr:cNvSpPr>
      </xdr:nvSpPr>
      <xdr:spPr>
        <a:xfrm>
          <a:off x="1876425" y="8077200"/>
          <a:ext cx="5105400" cy="276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1390650</xdr:colOff>
      <xdr:row>0</xdr:row>
      <xdr:rowOff>152400</xdr:rowOff>
    </xdr:from>
    <xdr:to>
      <xdr:col>8</xdr:col>
      <xdr:colOff>590550</xdr:colOff>
      <xdr:row>6</xdr:row>
      <xdr:rowOff>0</xdr:rowOff>
    </xdr:to>
    <xdr:sp>
      <xdr:nvSpPr>
        <xdr:cNvPr id="2" name="Text Box 281"/>
        <xdr:cNvSpPr txBox="1">
          <a:spLocks noChangeArrowheads="1"/>
        </xdr:cNvSpPr>
      </xdr:nvSpPr>
      <xdr:spPr>
        <a:xfrm>
          <a:off x="1685925" y="152400"/>
          <a:ext cx="61341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2015 IBSA GOALBALL EUROPEAN CHAMPIONSHIPS                            </a:t>
          </a: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MEN &amp; WOMEN GROUP A                                                                   </a:t>
          </a: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July 5 - 12, 2015, Kaunas, LITHUANIA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0</xdr:rowOff>
    </xdr:from>
    <xdr:to>
      <xdr:col>1</xdr:col>
      <xdr:colOff>1114425</xdr:colOff>
      <xdr:row>6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180975</xdr:rowOff>
    </xdr:from>
    <xdr:to>
      <xdr:col>9</xdr:col>
      <xdr:colOff>647700</xdr:colOff>
      <xdr:row>6</xdr:row>
      <xdr:rowOff>47625</xdr:rowOff>
    </xdr:to>
    <xdr:pic>
      <xdr:nvPicPr>
        <xdr:cNvPr id="4" name="Kuva 10" descr="IBS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180975"/>
          <a:ext cx="56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0</xdr:row>
      <xdr:rowOff>161925</xdr:rowOff>
    </xdr:from>
    <xdr:to>
      <xdr:col>8</xdr:col>
      <xdr:colOff>342900</xdr:colOff>
      <xdr:row>6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61925"/>
          <a:ext cx="7305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1047750</xdr:colOff>
      <xdr:row>6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0"/>
          <a:ext cx="10572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1</xdr:row>
      <xdr:rowOff>9525</xdr:rowOff>
    </xdr:from>
    <xdr:to>
      <xdr:col>7</xdr:col>
      <xdr:colOff>142875</xdr:colOff>
      <xdr:row>6</xdr:row>
      <xdr:rowOff>66675</xdr:rowOff>
    </xdr:to>
    <xdr:pic>
      <xdr:nvPicPr>
        <xdr:cNvPr id="3" name="Kuva 10" descr="IBS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200025"/>
          <a:ext cx="56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180975</xdr:rowOff>
    </xdr:from>
    <xdr:to>
      <xdr:col>8</xdr:col>
      <xdr:colOff>428625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7334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133350</xdr:colOff>
      <xdr:row>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019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</xdr:row>
      <xdr:rowOff>28575</xdr:rowOff>
    </xdr:from>
    <xdr:to>
      <xdr:col>6</xdr:col>
      <xdr:colOff>885825</xdr:colOff>
      <xdr:row>6</xdr:row>
      <xdr:rowOff>85725</xdr:rowOff>
    </xdr:to>
    <xdr:pic>
      <xdr:nvPicPr>
        <xdr:cNvPr id="3" name="Kuva 10" descr="IBS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219075"/>
          <a:ext cx="56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0</xdr:row>
      <xdr:rowOff>123825</xdr:rowOff>
    </xdr:from>
    <xdr:to>
      <xdr:col>9</xdr:col>
      <xdr:colOff>571500</xdr:colOff>
      <xdr:row>5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3825"/>
          <a:ext cx="7410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981075</xdr:colOff>
      <xdr:row>6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104775</xdr:rowOff>
    </xdr:from>
    <xdr:to>
      <xdr:col>7</xdr:col>
      <xdr:colOff>590550</xdr:colOff>
      <xdr:row>5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104775"/>
          <a:ext cx="571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1</xdr:row>
      <xdr:rowOff>9525</xdr:rowOff>
    </xdr:from>
    <xdr:to>
      <xdr:col>16</xdr:col>
      <xdr:colOff>304800</xdr:colOff>
      <xdr:row>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00025"/>
          <a:ext cx="7429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295275</xdr:colOff>
      <xdr:row>7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6675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0</xdr:row>
      <xdr:rowOff>171450</xdr:rowOff>
    </xdr:from>
    <xdr:to>
      <xdr:col>14</xdr:col>
      <xdr:colOff>209550</xdr:colOff>
      <xdr:row>6</xdr:row>
      <xdr:rowOff>28575</xdr:rowOff>
    </xdr:to>
    <xdr:pic>
      <xdr:nvPicPr>
        <xdr:cNvPr id="3" name="Kuva 10" descr="IBS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171450"/>
          <a:ext cx="561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3</xdr:col>
      <xdr:colOff>28575</xdr:colOff>
      <xdr:row>24</xdr:row>
      <xdr:rowOff>38100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3114675"/>
          <a:ext cx="13049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7</xdr:col>
      <xdr:colOff>19050</xdr:colOff>
      <xdr:row>24</xdr:row>
      <xdr:rowOff>9525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52675" y="3114675"/>
          <a:ext cx="12954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11</xdr:col>
      <xdr:colOff>19050</xdr:colOff>
      <xdr:row>24</xdr:row>
      <xdr:rowOff>9525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48175" y="3114675"/>
          <a:ext cx="12954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15</xdr:col>
      <xdr:colOff>9525</xdr:colOff>
      <xdr:row>24</xdr:row>
      <xdr:rowOff>0</xdr:rowOff>
    </xdr:to>
    <xdr:pic>
      <xdr:nvPicPr>
        <xdr:cNvPr id="7" name="Afbeelding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9875" y="3114675"/>
          <a:ext cx="1285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40</xdr:row>
      <xdr:rowOff>0</xdr:rowOff>
    </xdr:from>
    <xdr:to>
      <xdr:col>6</xdr:col>
      <xdr:colOff>609600</xdr:colOff>
      <xdr:row>48</xdr:row>
      <xdr:rowOff>28575</xdr:rowOff>
    </xdr:to>
    <xdr:pic>
      <xdr:nvPicPr>
        <xdr:cNvPr id="8" name="Afbeelding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7781925"/>
          <a:ext cx="12287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27</xdr:row>
      <xdr:rowOff>171450</xdr:rowOff>
    </xdr:from>
    <xdr:to>
      <xdr:col>6</xdr:col>
      <xdr:colOff>628650</xdr:colOff>
      <xdr:row>36</xdr:row>
      <xdr:rowOff>19050</xdr:rowOff>
    </xdr:to>
    <xdr:pic>
      <xdr:nvPicPr>
        <xdr:cNvPr id="9" name="Afbeelding 2"/>
        <xdr:cNvPicPr preferRelativeResize="1">
          <a:picLocks noChangeAspect="1"/>
        </xdr:cNvPicPr>
      </xdr:nvPicPr>
      <xdr:blipFill>
        <a:blip r:embed="rId9"/>
        <a:srcRect l="17265" r="10072" b="10343"/>
        <a:stretch>
          <a:fillRect/>
        </a:stretch>
      </xdr:blipFill>
      <xdr:spPr>
        <a:xfrm>
          <a:off x="2371725" y="5476875"/>
          <a:ext cx="12477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609600</xdr:colOff>
      <xdr:row>48</xdr:row>
      <xdr:rowOff>66675</xdr:rowOff>
    </xdr:to>
    <xdr:pic>
      <xdr:nvPicPr>
        <xdr:cNvPr id="10" name="Afbeelding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7781925"/>
          <a:ext cx="12477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40</xdr:row>
      <xdr:rowOff>9525</xdr:rowOff>
    </xdr:from>
    <xdr:to>
      <xdr:col>15</xdr:col>
      <xdr:colOff>85725</xdr:colOff>
      <xdr:row>48</xdr:row>
      <xdr:rowOff>9525</xdr:rowOff>
    </xdr:to>
    <xdr:pic>
      <xdr:nvPicPr>
        <xdr:cNvPr id="11" name="Afbeelding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29400" y="7791450"/>
          <a:ext cx="1352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39</xdr:row>
      <xdr:rowOff>114300</xdr:rowOff>
    </xdr:from>
    <xdr:to>
      <xdr:col>11</xdr:col>
      <xdr:colOff>19050</xdr:colOff>
      <xdr:row>48</xdr:row>
      <xdr:rowOff>9525</xdr:rowOff>
    </xdr:to>
    <xdr:pic>
      <xdr:nvPicPr>
        <xdr:cNvPr id="12" name="Afbeelding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57700" y="7705725"/>
          <a:ext cx="1285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123825</xdr:rowOff>
    </xdr:from>
    <xdr:to>
      <xdr:col>2</xdr:col>
      <xdr:colOff>628650</xdr:colOff>
      <xdr:row>36</xdr:row>
      <xdr:rowOff>19050</xdr:rowOff>
    </xdr:to>
    <xdr:pic>
      <xdr:nvPicPr>
        <xdr:cNvPr id="13" name="Afbeelding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6700" y="5429250"/>
          <a:ext cx="1247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5%20metai\Varzybos\Varzybos%20uzsienyje\IBSA%20zaidynes_Seulas\IBSAWGEntry%20Form%20by%20Sport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(2)"/>
      <sheetName val="List"/>
      <sheetName val="List 3"/>
      <sheetName val="EntryForm"/>
      <sheetName val="Powerliftingweights"/>
      <sheetName val="Athletics Nominal Form"/>
      <sheetName val="MALEWEIGHTS"/>
      <sheetName val="Chess Nominal form"/>
      <sheetName val="Football B1 Nominal form "/>
      <sheetName val="FootbalB2-B3Nominal form "/>
      <sheetName val="Goalball Nominal form "/>
      <sheetName val="Judo Nominal form "/>
      <sheetName val="Powerlifting Nominal form"/>
      <sheetName val="ShowdownNominalform"/>
      <sheetName val="Swimming Nominal form "/>
      <sheetName val="TenPinBowlingNominal form"/>
      <sheetName val="Staff"/>
      <sheetName val="Travel"/>
      <sheetName val="CLASSIFICATION"/>
      <sheetName val="Photos"/>
    </sheetNames>
    <sheetDataSet>
      <sheetData sheetId="10">
        <row r="12">
          <cell r="D12" t="str">
            <v>ISAS License No.***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32"/>
  <sheetViews>
    <sheetView zoomScalePageLayoutView="0" workbookViewId="0" topLeftCell="A1">
      <selection activeCell="J14" sqref="J14:J15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19.28125" style="0" customWidth="1"/>
    <col min="4" max="4" width="15.57421875" style="0" customWidth="1"/>
    <col min="5" max="5" width="14.421875" style="0" customWidth="1"/>
    <col min="6" max="6" width="7.57421875" style="0" customWidth="1"/>
    <col min="7" max="7" width="9.57421875" style="0" customWidth="1"/>
    <col min="8" max="8" width="15.28125" style="0" customWidth="1"/>
    <col min="9" max="9" width="11.8515625" style="0" customWidth="1"/>
    <col min="10" max="10" width="14.8515625" style="0" customWidth="1"/>
    <col min="11" max="11" width="11.57421875" style="0" customWidth="1"/>
  </cols>
  <sheetData>
    <row r="8" spans="2:3" ht="15">
      <c r="B8" s="78" t="s">
        <v>51</v>
      </c>
      <c r="C8" s="78"/>
    </row>
    <row r="9" spans="2:11" ht="41.25" customHeight="1" thickBot="1">
      <c r="B9" s="77" t="s">
        <v>11</v>
      </c>
      <c r="C9" s="77"/>
      <c r="D9" s="77"/>
      <c r="E9" s="77"/>
      <c r="F9" s="77"/>
      <c r="G9" s="77"/>
      <c r="H9" s="77"/>
      <c r="I9" s="77"/>
      <c r="J9" s="77"/>
      <c r="K9" s="2"/>
    </row>
    <row r="10" spans="2:11" ht="48" thickBot="1">
      <c r="B10" s="22" t="s">
        <v>0</v>
      </c>
      <c r="C10" s="23" t="s">
        <v>1</v>
      </c>
      <c r="D10" s="23" t="str">
        <f>'[1]Goalball Nominal form '!$D$12</f>
        <v>ISAS License No.*** </v>
      </c>
      <c r="E10" s="23" t="s">
        <v>46</v>
      </c>
      <c r="F10" s="23" t="s">
        <v>13</v>
      </c>
      <c r="G10" s="23" t="s">
        <v>3</v>
      </c>
      <c r="H10" s="23" t="s">
        <v>4</v>
      </c>
      <c r="I10" s="23" t="s">
        <v>12</v>
      </c>
      <c r="J10" s="23" t="s">
        <v>2</v>
      </c>
      <c r="K10" s="24" t="s">
        <v>47</v>
      </c>
    </row>
    <row r="11" spans="2:11" ht="30" customHeight="1">
      <c r="B11" s="79" t="s">
        <v>14</v>
      </c>
      <c r="C11" s="80"/>
      <c r="D11" s="80"/>
      <c r="E11" s="80"/>
      <c r="F11" s="80"/>
      <c r="G11" s="80"/>
      <c r="H11" s="80"/>
      <c r="I11" s="80"/>
      <c r="J11" s="80"/>
      <c r="K11" s="81"/>
    </row>
    <row r="12" spans="2:11" ht="47.25">
      <c r="B12" s="53" t="s">
        <v>52</v>
      </c>
      <c r="C12" s="53" t="s">
        <v>53</v>
      </c>
      <c r="D12" s="53">
        <v>24752</v>
      </c>
      <c r="E12" s="14" t="s">
        <v>80</v>
      </c>
      <c r="F12" s="15">
        <v>4</v>
      </c>
      <c r="G12" s="15" t="s">
        <v>61</v>
      </c>
      <c r="H12" s="54">
        <v>28333</v>
      </c>
      <c r="I12" s="55" t="s">
        <v>62</v>
      </c>
      <c r="J12" s="14" t="s">
        <v>109</v>
      </c>
      <c r="K12" s="67" t="s">
        <v>104</v>
      </c>
    </row>
    <row r="13" spans="2:11" ht="15.75">
      <c r="B13" s="53" t="s">
        <v>54</v>
      </c>
      <c r="C13" s="53" t="s">
        <v>55</v>
      </c>
      <c r="D13" s="53">
        <v>24755</v>
      </c>
      <c r="E13" s="69" t="s">
        <v>80</v>
      </c>
      <c r="F13" s="15">
        <v>8</v>
      </c>
      <c r="G13" s="15" t="s">
        <v>61</v>
      </c>
      <c r="H13" s="56">
        <v>33249</v>
      </c>
      <c r="I13" s="55" t="s">
        <v>63</v>
      </c>
      <c r="J13" s="14" t="s">
        <v>96</v>
      </c>
      <c r="K13" s="46" t="s">
        <v>104</v>
      </c>
    </row>
    <row r="14" spans="2:11" ht="15.75">
      <c r="B14" s="53" t="s">
        <v>56</v>
      </c>
      <c r="C14" s="53" t="s">
        <v>57</v>
      </c>
      <c r="D14" s="53">
        <v>24756</v>
      </c>
      <c r="E14" s="14" t="s">
        <v>80</v>
      </c>
      <c r="F14" s="15">
        <v>5</v>
      </c>
      <c r="G14" s="15" t="s">
        <v>61</v>
      </c>
      <c r="H14" s="57">
        <v>33886</v>
      </c>
      <c r="I14" s="55" t="s">
        <v>64</v>
      </c>
      <c r="J14" s="14" t="s">
        <v>96</v>
      </c>
      <c r="K14" s="46" t="s">
        <v>97</v>
      </c>
    </row>
    <row r="15" spans="2:11" s="76" customFormat="1" ht="15.75">
      <c r="B15" s="70" t="s">
        <v>106</v>
      </c>
      <c r="C15" s="70" t="s">
        <v>107</v>
      </c>
      <c r="D15" s="70">
        <v>24754</v>
      </c>
      <c r="E15" s="71" t="s">
        <v>80</v>
      </c>
      <c r="F15" s="72">
        <v>1</v>
      </c>
      <c r="G15" s="72" t="s">
        <v>61</v>
      </c>
      <c r="H15" s="73">
        <v>31816</v>
      </c>
      <c r="I15" s="74" t="s">
        <v>105</v>
      </c>
      <c r="J15" s="71" t="s">
        <v>96</v>
      </c>
      <c r="K15" s="75" t="s">
        <v>97</v>
      </c>
    </row>
    <row r="16" spans="2:11" ht="15.75">
      <c r="B16" s="53" t="s">
        <v>58</v>
      </c>
      <c r="C16" s="53" t="s">
        <v>59</v>
      </c>
      <c r="D16" s="53">
        <v>24759</v>
      </c>
      <c r="E16" s="69" t="s">
        <v>80</v>
      </c>
      <c r="F16" s="15">
        <v>3</v>
      </c>
      <c r="G16" s="15" t="s">
        <v>61</v>
      </c>
      <c r="H16" s="57">
        <v>30545</v>
      </c>
      <c r="I16" s="55" t="s">
        <v>65</v>
      </c>
      <c r="J16" s="14" t="s">
        <v>96</v>
      </c>
      <c r="K16" s="46" t="s">
        <v>97</v>
      </c>
    </row>
    <row r="17" spans="2:11" ht="16.5" thickBot="1">
      <c r="B17" s="53" t="s">
        <v>58</v>
      </c>
      <c r="C17" s="53" t="s">
        <v>60</v>
      </c>
      <c r="D17" s="53">
        <v>24757</v>
      </c>
      <c r="E17" s="47" t="s">
        <v>80</v>
      </c>
      <c r="F17" s="48">
        <v>6</v>
      </c>
      <c r="G17" s="48" t="s">
        <v>61</v>
      </c>
      <c r="H17" s="57">
        <v>30545</v>
      </c>
      <c r="I17" s="55" t="s">
        <v>66</v>
      </c>
      <c r="J17" s="14" t="s">
        <v>96</v>
      </c>
      <c r="K17" s="49" t="s">
        <v>97</v>
      </c>
    </row>
    <row r="18" spans="2:11" ht="30" customHeight="1">
      <c r="B18" s="79" t="s">
        <v>15</v>
      </c>
      <c r="C18" s="80"/>
      <c r="D18" s="80"/>
      <c r="E18" s="80"/>
      <c r="F18" s="80"/>
      <c r="G18" s="80"/>
      <c r="H18" s="80"/>
      <c r="I18" s="80"/>
      <c r="J18" s="80"/>
      <c r="K18" s="81"/>
    </row>
    <row r="19" spans="2:11" ht="15.75">
      <c r="B19" s="18"/>
      <c r="C19" s="14"/>
      <c r="D19" s="14"/>
      <c r="E19" s="14"/>
      <c r="F19" s="14"/>
      <c r="G19" s="14"/>
      <c r="H19" s="17"/>
      <c r="I19" s="16"/>
      <c r="J19" s="14"/>
      <c r="K19" s="51"/>
    </row>
    <row r="20" spans="2:11" ht="15.75">
      <c r="B20" s="18"/>
      <c r="C20" s="14"/>
      <c r="D20" s="14"/>
      <c r="E20" s="14"/>
      <c r="F20" s="14"/>
      <c r="G20" s="14"/>
      <c r="H20" s="17"/>
      <c r="I20" s="16"/>
      <c r="J20" s="14"/>
      <c r="K20" s="51"/>
    </row>
    <row r="21" spans="2:11" ht="15.75">
      <c r="B21" s="18"/>
      <c r="C21" s="14"/>
      <c r="D21" s="14"/>
      <c r="E21" s="14"/>
      <c r="F21" s="14"/>
      <c r="G21" s="14"/>
      <c r="H21" s="17"/>
      <c r="I21" s="16"/>
      <c r="J21" s="14"/>
      <c r="K21" s="51"/>
    </row>
    <row r="22" spans="2:11" ht="15.75">
      <c r="B22" s="18"/>
      <c r="C22" s="14"/>
      <c r="D22" s="14"/>
      <c r="E22" s="14"/>
      <c r="F22" s="14"/>
      <c r="G22" s="14"/>
      <c r="H22" s="17"/>
      <c r="I22" s="16"/>
      <c r="J22" s="14"/>
      <c r="K22" s="51"/>
    </row>
    <row r="23" spans="2:11" ht="15.75">
      <c r="B23" s="18"/>
      <c r="C23" s="14"/>
      <c r="D23" s="14"/>
      <c r="E23" s="14"/>
      <c r="F23" s="14"/>
      <c r="G23" s="14"/>
      <c r="H23" s="17"/>
      <c r="I23" s="16"/>
      <c r="J23" s="14"/>
      <c r="K23" s="51"/>
    </row>
    <row r="24" spans="2:11" ht="16.5" thickBot="1">
      <c r="B24" s="19"/>
      <c r="C24" s="20"/>
      <c r="D24" s="20"/>
      <c r="E24" s="20"/>
      <c r="F24" s="20"/>
      <c r="G24" s="20"/>
      <c r="H24" s="21"/>
      <c r="I24" s="25"/>
      <c r="J24" s="20"/>
      <c r="K24" s="52"/>
    </row>
    <row r="25" ht="15">
      <c r="B25" t="s">
        <v>16</v>
      </c>
    </row>
    <row r="27" ht="15.75">
      <c r="B27" s="26" t="s">
        <v>25</v>
      </c>
    </row>
    <row r="32" spans="3:6" ht="17.25">
      <c r="C32" s="6"/>
      <c r="D32" s="6"/>
      <c r="E32" s="6"/>
      <c r="F32" s="28"/>
    </row>
  </sheetData>
  <sheetProtection/>
  <mergeCells count="4">
    <mergeCell ref="B9:J9"/>
    <mergeCell ref="B8:C8"/>
    <mergeCell ref="B11:K11"/>
    <mergeCell ref="B18:K18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I27"/>
  <sheetViews>
    <sheetView zoomScalePageLayoutView="0" workbookViewId="0" topLeftCell="A4">
      <selection activeCell="M13" sqref="M13"/>
    </sheetView>
  </sheetViews>
  <sheetFormatPr defaultColWidth="9.140625" defaultRowHeight="15"/>
  <cols>
    <col min="1" max="1" width="4.28125" style="0" customWidth="1"/>
    <col min="2" max="2" width="23.421875" style="0" customWidth="1"/>
    <col min="3" max="3" width="22.140625" style="0" customWidth="1"/>
    <col min="4" max="4" width="18.8515625" style="0" customWidth="1"/>
    <col min="5" max="5" width="9.28125" style="0" customWidth="1"/>
    <col min="6" max="6" width="13.57421875" style="0" customWidth="1"/>
    <col min="7" max="7" width="19.140625" style="0" customWidth="1"/>
    <col min="8" max="8" width="16.28125" style="0" customWidth="1"/>
    <col min="9" max="9" width="13.421875" style="0" customWidth="1"/>
  </cols>
  <sheetData>
    <row r="8" spans="2:3" ht="15">
      <c r="B8" s="78" t="s">
        <v>51</v>
      </c>
      <c r="C8" s="78"/>
    </row>
    <row r="10" spans="2:8" ht="26.25">
      <c r="B10" s="77" t="s">
        <v>17</v>
      </c>
      <c r="C10" s="77"/>
      <c r="D10" s="77"/>
      <c r="E10" s="77"/>
      <c r="F10" s="77"/>
      <c r="G10" s="77"/>
      <c r="H10" s="77"/>
    </row>
    <row r="11" ht="15.75" thickBot="1"/>
    <row r="12" spans="2:9" ht="44.25">
      <c r="B12" s="22" t="s">
        <v>0</v>
      </c>
      <c r="C12" s="22" t="s">
        <v>1</v>
      </c>
      <c r="D12" s="22" t="s">
        <v>5</v>
      </c>
      <c r="E12" s="22" t="s">
        <v>3</v>
      </c>
      <c r="F12" s="22" t="s">
        <v>4</v>
      </c>
      <c r="G12" s="22" t="s">
        <v>12</v>
      </c>
      <c r="H12" s="22" t="s">
        <v>2</v>
      </c>
      <c r="I12" s="24" t="s">
        <v>47</v>
      </c>
    </row>
    <row r="13" spans="2:9" ht="15.75">
      <c r="B13" s="53" t="s">
        <v>67</v>
      </c>
      <c r="C13" s="53" t="s">
        <v>68</v>
      </c>
      <c r="D13" s="4" t="s">
        <v>71</v>
      </c>
      <c r="E13" s="4" t="s">
        <v>61</v>
      </c>
      <c r="F13" s="58">
        <v>26083</v>
      </c>
      <c r="G13" s="59" t="s">
        <v>72</v>
      </c>
      <c r="H13" s="3" t="s">
        <v>96</v>
      </c>
      <c r="I13" s="50" t="s">
        <v>104</v>
      </c>
    </row>
    <row r="14" spans="2:9" ht="15.75">
      <c r="B14" s="53" t="s">
        <v>69</v>
      </c>
      <c r="C14" s="53" t="s">
        <v>70</v>
      </c>
      <c r="D14" s="4" t="s">
        <v>71</v>
      </c>
      <c r="E14" s="4" t="s">
        <v>61</v>
      </c>
      <c r="F14" s="60">
        <v>20624</v>
      </c>
      <c r="G14" s="59" t="s">
        <v>73</v>
      </c>
      <c r="H14" s="3" t="s">
        <v>96</v>
      </c>
      <c r="I14" s="50" t="s">
        <v>104</v>
      </c>
    </row>
    <row r="15" spans="2:9" ht="15.75">
      <c r="B15" s="61" t="s">
        <v>79</v>
      </c>
      <c r="C15" s="3" t="s">
        <v>74</v>
      </c>
      <c r="D15" s="4" t="s">
        <v>75</v>
      </c>
      <c r="E15" s="4" t="s">
        <v>61</v>
      </c>
      <c r="F15" s="63">
        <v>30022</v>
      </c>
      <c r="G15" s="64" t="s">
        <v>95</v>
      </c>
      <c r="H15" s="3" t="s">
        <v>96</v>
      </c>
      <c r="I15" s="50" t="s">
        <v>97</v>
      </c>
    </row>
    <row r="16" spans="2:9" ht="15.75">
      <c r="B16" s="3" t="s">
        <v>76</v>
      </c>
      <c r="C16" s="3" t="s">
        <v>77</v>
      </c>
      <c r="D16" s="4" t="s">
        <v>78</v>
      </c>
      <c r="E16" s="4" t="s">
        <v>61</v>
      </c>
      <c r="F16" s="5">
        <v>33263</v>
      </c>
      <c r="G16" s="68" t="s">
        <v>105</v>
      </c>
      <c r="H16" s="3" t="s">
        <v>96</v>
      </c>
      <c r="I16" s="50" t="s">
        <v>61</v>
      </c>
    </row>
    <row r="17" spans="2:9" ht="15.75">
      <c r="B17" s="3"/>
      <c r="C17" s="3"/>
      <c r="D17" s="4"/>
      <c r="E17" s="4"/>
      <c r="F17" s="5"/>
      <c r="G17" s="7"/>
      <c r="H17" s="3"/>
      <c r="I17" s="50"/>
    </row>
    <row r="18" spans="2:9" ht="15.75">
      <c r="B18" s="3"/>
      <c r="C18" s="3"/>
      <c r="D18" s="4"/>
      <c r="E18" s="4"/>
      <c r="F18" s="5"/>
      <c r="G18" s="7"/>
      <c r="H18" s="3"/>
      <c r="I18" s="50"/>
    </row>
    <row r="19" spans="2:9" ht="15.75">
      <c r="B19" s="3"/>
      <c r="C19" s="3"/>
      <c r="D19" s="4"/>
      <c r="E19" s="4"/>
      <c r="F19" s="5"/>
      <c r="G19" s="7"/>
      <c r="H19" s="3"/>
      <c r="I19" s="50"/>
    </row>
    <row r="20" spans="2:9" ht="15.75">
      <c r="B20" s="3"/>
      <c r="C20" s="3"/>
      <c r="D20" s="4"/>
      <c r="E20" s="4"/>
      <c r="F20" s="5"/>
      <c r="G20" s="7"/>
      <c r="H20" s="3"/>
      <c r="I20" s="50"/>
    </row>
    <row r="21" spans="2:9" ht="15.75">
      <c r="B21" s="3"/>
      <c r="C21" s="3"/>
      <c r="D21" s="4"/>
      <c r="E21" s="4"/>
      <c r="F21" s="5"/>
      <c r="G21" s="7"/>
      <c r="H21" s="3"/>
      <c r="I21" s="50"/>
    </row>
    <row r="22" spans="2:9" ht="15.75">
      <c r="B22" s="3"/>
      <c r="C22" s="3"/>
      <c r="D22" s="4"/>
      <c r="E22" s="4"/>
      <c r="F22" s="5"/>
      <c r="G22" s="7"/>
      <c r="H22" s="3"/>
      <c r="I22" s="50"/>
    </row>
    <row r="23" spans="2:9" ht="15.75">
      <c r="B23" s="3"/>
      <c r="C23" s="3"/>
      <c r="D23" s="4"/>
      <c r="E23" s="4"/>
      <c r="F23" s="5"/>
      <c r="G23" s="7"/>
      <c r="H23" s="3"/>
      <c r="I23" s="50"/>
    </row>
    <row r="24" spans="2:9" ht="15.75">
      <c r="B24" s="3"/>
      <c r="C24" s="3"/>
      <c r="D24" s="4"/>
      <c r="E24" s="4"/>
      <c r="F24" s="5"/>
      <c r="G24" s="7"/>
      <c r="H24" s="3"/>
      <c r="I24" s="50"/>
    </row>
    <row r="27" ht="15.75">
      <c r="B27" s="26" t="s">
        <v>25</v>
      </c>
    </row>
  </sheetData>
  <sheetProtection/>
  <mergeCells count="2">
    <mergeCell ref="B10:H10"/>
    <mergeCell ref="B8:C8"/>
  </mergeCells>
  <printOptions/>
  <pageMargins left="0.7" right="0.7" top="0.44" bottom="0.3" header="0.3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H26"/>
  <sheetViews>
    <sheetView zoomScalePageLayoutView="0" workbookViewId="0" topLeftCell="A12">
      <selection activeCell="D32" sqref="D32"/>
    </sheetView>
  </sheetViews>
  <sheetFormatPr defaultColWidth="9.140625" defaultRowHeight="15"/>
  <cols>
    <col min="1" max="1" width="3.57421875" style="0" customWidth="1"/>
    <col min="2" max="2" width="13.421875" style="0" customWidth="1"/>
    <col min="3" max="3" width="17.28125" style="0" customWidth="1"/>
    <col min="4" max="4" width="14.57421875" style="0" customWidth="1"/>
    <col min="5" max="6" width="25.421875" style="0" customWidth="1"/>
    <col min="7" max="7" width="17.00390625" style="0" customWidth="1"/>
  </cols>
  <sheetData>
    <row r="7" ht="10.5" customHeight="1"/>
    <row r="8" ht="15.75">
      <c r="B8" s="1"/>
    </row>
    <row r="9" spans="2:3" ht="15">
      <c r="B9" s="78" t="s">
        <v>51</v>
      </c>
      <c r="C9" s="78"/>
    </row>
    <row r="11" spans="2:8" ht="21">
      <c r="B11" s="82" t="s">
        <v>18</v>
      </c>
      <c r="C11" s="82"/>
      <c r="D11" s="82"/>
      <c r="E11" s="82"/>
      <c r="F11" s="82"/>
      <c r="G11" s="82"/>
      <c r="H11" s="82"/>
    </row>
    <row r="12" spans="2:7" ht="28.5">
      <c r="B12" s="27" t="s">
        <v>7</v>
      </c>
      <c r="C12" s="27" t="s">
        <v>8</v>
      </c>
      <c r="D12" s="27" t="s">
        <v>22</v>
      </c>
      <c r="E12" s="27" t="s">
        <v>24</v>
      </c>
      <c r="F12" s="27" t="s">
        <v>20</v>
      </c>
      <c r="G12" s="27" t="s">
        <v>21</v>
      </c>
    </row>
    <row r="13" spans="2:7" ht="19.5" customHeight="1">
      <c r="B13" s="5">
        <v>42190</v>
      </c>
      <c r="C13" s="65">
        <v>0.5868055555555556</v>
      </c>
      <c r="D13" s="3" t="s">
        <v>98</v>
      </c>
      <c r="E13" s="3" t="s">
        <v>99</v>
      </c>
      <c r="F13" s="3" t="s">
        <v>100</v>
      </c>
      <c r="G13" s="3">
        <v>10</v>
      </c>
    </row>
    <row r="14" spans="2:7" ht="19.5" customHeight="1">
      <c r="B14" s="3"/>
      <c r="C14" s="3"/>
      <c r="D14" s="3"/>
      <c r="E14" s="3"/>
      <c r="F14" s="3"/>
      <c r="G14" s="3"/>
    </row>
    <row r="15" spans="2:7" ht="19.5" customHeight="1">
      <c r="B15" s="3"/>
      <c r="C15" s="3"/>
      <c r="D15" s="3"/>
      <c r="E15" s="3"/>
      <c r="F15" s="3"/>
      <c r="G15" s="3"/>
    </row>
    <row r="16" spans="2:7" ht="19.5" customHeight="1">
      <c r="B16" s="3"/>
      <c r="C16" s="3"/>
      <c r="D16" s="3"/>
      <c r="E16" s="3"/>
      <c r="F16" s="3"/>
      <c r="G16" s="3"/>
    </row>
    <row r="18" spans="2:8" ht="21">
      <c r="B18" s="82" t="s">
        <v>19</v>
      </c>
      <c r="C18" s="82"/>
      <c r="D18" s="82"/>
      <c r="E18" s="82"/>
      <c r="F18" s="82"/>
      <c r="G18" s="82"/>
      <c r="H18" s="82"/>
    </row>
    <row r="19" spans="2:7" ht="28.5">
      <c r="B19" s="27" t="s">
        <v>7</v>
      </c>
      <c r="C19" s="27" t="s">
        <v>9</v>
      </c>
      <c r="D19" s="27" t="s">
        <v>23</v>
      </c>
      <c r="E19" s="27" t="s">
        <v>24</v>
      </c>
      <c r="F19" s="27" t="s">
        <v>6</v>
      </c>
      <c r="G19" s="27" t="s">
        <v>21</v>
      </c>
    </row>
    <row r="20" spans="2:7" ht="18" customHeight="1">
      <c r="B20" s="5">
        <v>42197</v>
      </c>
      <c r="C20" s="65">
        <v>0.611111111111111</v>
      </c>
      <c r="D20" s="3" t="s">
        <v>101</v>
      </c>
      <c r="E20" s="3" t="s">
        <v>102</v>
      </c>
      <c r="F20" s="3" t="s">
        <v>103</v>
      </c>
      <c r="G20" s="3">
        <v>10</v>
      </c>
    </row>
    <row r="21" spans="2:7" ht="18" customHeight="1">
      <c r="B21" s="3"/>
      <c r="C21" s="3"/>
      <c r="D21" s="3"/>
      <c r="E21" s="3"/>
      <c r="F21" s="3"/>
      <c r="G21" s="3"/>
    </row>
    <row r="22" spans="2:7" ht="18" customHeight="1">
      <c r="B22" s="3"/>
      <c r="C22" s="3"/>
      <c r="D22" s="3"/>
      <c r="E22" s="3"/>
      <c r="F22" s="3"/>
      <c r="G22" s="3"/>
    </row>
    <row r="23" spans="2:7" ht="18" customHeight="1">
      <c r="B23" s="3"/>
      <c r="C23" s="3"/>
      <c r="D23" s="3"/>
      <c r="E23" s="3"/>
      <c r="F23" s="3"/>
      <c r="G23" s="3"/>
    </row>
    <row r="26" ht="15.75">
      <c r="B26" s="26" t="s">
        <v>25</v>
      </c>
    </row>
  </sheetData>
  <sheetProtection/>
  <mergeCells count="3">
    <mergeCell ref="B9:C9"/>
    <mergeCell ref="B11:H11"/>
    <mergeCell ref="B18:H18"/>
  </mergeCells>
  <printOptions/>
  <pageMargins left="0.7" right="0.7" top="0.38" bottom="0.28" header="0.3" footer="0.2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I35"/>
  <sheetViews>
    <sheetView zoomScalePageLayoutView="0" workbookViewId="0" topLeftCell="A13">
      <selection activeCell="F19" sqref="F19"/>
    </sheetView>
  </sheetViews>
  <sheetFormatPr defaultColWidth="9.140625" defaultRowHeight="15"/>
  <cols>
    <col min="1" max="1" width="4.140625" style="0" customWidth="1"/>
    <col min="2" max="2" width="19.28125" style="0" customWidth="1"/>
    <col min="3" max="3" width="23.7109375" style="0" customWidth="1"/>
    <col min="4" max="4" width="20.421875" style="0" customWidth="1"/>
    <col min="5" max="5" width="18.140625" style="0" customWidth="1"/>
    <col min="9" max="9" width="10.8515625" style="0" bestFit="1" customWidth="1"/>
  </cols>
  <sheetData>
    <row r="8" spans="2:3" ht="15">
      <c r="B8" s="78" t="s">
        <v>51</v>
      </c>
      <c r="C8" s="78"/>
    </row>
    <row r="10" ht="15.75">
      <c r="B10" s="26" t="s">
        <v>44</v>
      </c>
    </row>
    <row r="11" ht="15.75">
      <c r="B11" s="26" t="s">
        <v>26</v>
      </c>
    </row>
    <row r="13" spans="2:5" ht="21.75" customHeight="1">
      <c r="B13" s="34" t="s">
        <v>28</v>
      </c>
      <c r="C13" s="34" t="s">
        <v>30</v>
      </c>
      <c r="D13" s="34" t="s">
        <v>27</v>
      </c>
      <c r="E13" s="34" t="s">
        <v>31</v>
      </c>
    </row>
    <row r="14" spans="2:5" ht="31.5">
      <c r="B14" s="37" t="s">
        <v>49</v>
      </c>
      <c r="C14" s="9">
        <v>100</v>
      </c>
      <c r="D14" s="36">
        <v>8</v>
      </c>
      <c r="E14" s="9">
        <f>C14*D14*7</f>
        <v>5600</v>
      </c>
    </row>
    <row r="15" spans="2:5" ht="31.5">
      <c r="B15" s="37" t="s">
        <v>50</v>
      </c>
      <c r="C15" s="9">
        <v>115</v>
      </c>
      <c r="D15" s="36">
        <v>2</v>
      </c>
      <c r="E15" s="9">
        <f>C15*D15*7</f>
        <v>1610</v>
      </c>
    </row>
    <row r="16" spans="2:5" ht="15.75">
      <c r="B16" s="38" t="s">
        <v>29</v>
      </c>
      <c r="C16" s="9">
        <v>25</v>
      </c>
      <c r="D16" s="36">
        <v>6</v>
      </c>
      <c r="E16" s="9">
        <f>C16*D16</f>
        <v>150</v>
      </c>
    </row>
    <row r="17" spans="2:5" ht="47.25">
      <c r="B17" s="38" t="s">
        <v>32</v>
      </c>
      <c r="C17" s="9">
        <v>350</v>
      </c>
      <c r="D17" s="36">
        <v>10</v>
      </c>
      <c r="E17" s="45">
        <v>350</v>
      </c>
    </row>
    <row r="18" spans="4:5" ht="15.75">
      <c r="D18" s="39" t="s">
        <v>48</v>
      </c>
      <c r="E18" s="9">
        <f>(E14+E15)*30%</f>
        <v>2163</v>
      </c>
    </row>
    <row r="19" spans="4:9" ht="15.75">
      <c r="D19" s="40" t="s">
        <v>33</v>
      </c>
      <c r="E19" s="9">
        <f>E14+E15+E16+E17</f>
        <v>7710</v>
      </c>
      <c r="I19" s="66">
        <f>E19-E18</f>
        <v>5547</v>
      </c>
    </row>
    <row r="21" spans="2:3" ht="15.75">
      <c r="B21" s="8"/>
      <c r="C21" s="35"/>
    </row>
    <row r="22" ht="15">
      <c r="B22" s="11" t="s">
        <v>10</v>
      </c>
    </row>
    <row r="23" spans="2:3" ht="15.75">
      <c r="B23" t="s">
        <v>45</v>
      </c>
      <c r="C23" s="42" t="s">
        <v>34</v>
      </c>
    </row>
    <row r="24" spans="2:3" ht="15.75">
      <c r="B24" t="s">
        <v>36</v>
      </c>
      <c r="C24" s="42" t="s">
        <v>35</v>
      </c>
    </row>
    <row r="25" spans="2:3" ht="15.75">
      <c r="B25" t="s">
        <v>38</v>
      </c>
      <c r="C25" s="42" t="s">
        <v>37</v>
      </c>
    </row>
    <row r="26" spans="2:3" ht="15.75">
      <c r="B26" s="41" t="s">
        <v>39</v>
      </c>
      <c r="C26" s="43">
        <v>70440</v>
      </c>
    </row>
    <row r="27" spans="2:3" ht="15.75">
      <c r="B27" s="44" t="s">
        <v>41</v>
      </c>
      <c r="C27" s="42" t="s">
        <v>40</v>
      </c>
    </row>
    <row r="28" spans="2:3" ht="15.75">
      <c r="B28" s="44" t="s">
        <v>43</v>
      </c>
      <c r="C28" s="42" t="s">
        <v>42</v>
      </c>
    </row>
    <row r="30" spans="3:6" ht="15">
      <c r="C30" s="12"/>
      <c r="D30" s="12"/>
      <c r="E30" s="13"/>
      <c r="F30" s="10"/>
    </row>
    <row r="31" spans="2:5" ht="15">
      <c r="B31" s="13"/>
      <c r="C31" s="12"/>
      <c r="D31" s="12"/>
      <c r="E31" s="12"/>
    </row>
    <row r="32" spans="2:5" ht="15">
      <c r="B32" s="13"/>
      <c r="C32" s="12"/>
      <c r="D32" s="12"/>
      <c r="E32" s="12"/>
    </row>
    <row r="33" spans="2:5" ht="15">
      <c r="B33" s="13"/>
      <c r="C33" s="12"/>
      <c r="D33" s="12"/>
      <c r="E33" s="12"/>
    </row>
    <row r="34" spans="2:5" ht="15">
      <c r="B34" s="13"/>
      <c r="C34" s="12"/>
      <c r="D34" s="12"/>
      <c r="E34" s="12"/>
    </row>
    <row r="35" spans="2:5" ht="15">
      <c r="B35" s="13"/>
      <c r="C35" s="13"/>
      <c r="D35" s="12"/>
      <c r="E35" s="12"/>
    </row>
  </sheetData>
  <sheetProtection/>
  <mergeCells count="1">
    <mergeCell ref="B8:C8"/>
  </mergeCells>
  <printOptions/>
  <pageMargins left="0.7" right="0.7" top="0.4" bottom="0.33" header="0.3" footer="0.1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P87"/>
  <sheetViews>
    <sheetView tabSelected="1" zoomScalePageLayoutView="0" workbookViewId="0" topLeftCell="A31">
      <selection activeCell="O54" sqref="O54"/>
    </sheetView>
  </sheetViews>
  <sheetFormatPr defaultColWidth="9.140625" defaultRowHeight="15"/>
  <cols>
    <col min="1" max="1" width="3.7109375" style="0" customWidth="1"/>
    <col min="2" max="3" width="9.57421875" style="0" customWidth="1"/>
    <col min="5" max="5" width="3.28125" style="0" customWidth="1"/>
    <col min="6" max="7" width="9.57421875" style="0" customWidth="1"/>
    <col min="9" max="9" width="3.140625" style="0" customWidth="1"/>
    <col min="10" max="11" width="9.57421875" style="0" customWidth="1"/>
    <col min="13" max="13" width="4.28125" style="0" customWidth="1"/>
    <col min="14" max="15" width="9.57421875" style="0" customWidth="1"/>
  </cols>
  <sheetData>
    <row r="8" spans="2:4" ht="15">
      <c r="B8" s="78" t="s">
        <v>51</v>
      </c>
      <c r="C8" s="78"/>
      <c r="D8" s="31"/>
    </row>
    <row r="10" spans="2:15" ht="15.75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2:8" ht="15.75">
      <c r="B11" s="29"/>
      <c r="C11" s="30"/>
      <c r="D11" s="30"/>
      <c r="E11" s="30"/>
      <c r="F11" s="30"/>
      <c r="G11" s="30"/>
      <c r="H11" s="30"/>
    </row>
    <row r="12" spans="2:8" ht="15.75">
      <c r="B12" s="29"/>
      <c r="C12" s="30"/>
      <c r="D12" s="30"/>
      <c r="E12" s="30"/>
      <c r="F12" s="30"/>
      <c r="G12" s="30"/>
      <c r="H12" s="30"/>
    </row>
    <row r="13" spans="2:13" ht="15.75">
      <c r="B13" s="30"/>
      <c r="C13" s="30"/>
      <c r="D13" s="30"/>
      <c r="E13" s="30"/>
      <c r="F13" s="30"/>
      <c r="G13" s="30"/>
      <c r="H13" s="30"/>
      <c r="M13" s="2"/>
    </row>
    <row r="14" spans="2:13" ht="15.75">
      <c r="B14" s="26"/>
      <c r="M14" s="2"/>
    </row>
    <row r="15" ht="15.75" customHeight="1"/>
    <row r="16" spans="2:16" ht="15.75" customHeight="1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2:16" ht="15.75" customHeight="1">
      <c r="B17" s="86" t="s">
        <v>81</v>
      </c>
      <c r="C17" s="87"/>
      <c r="D17" s="62"/>
      <c r="E17" s="62"/>
      <c r="F17" s="86" t="s">
        <v>82</v>
      </c>
      <c r="G17" s="87"/>
      <c r="H17" s="62"/>
      <c r="I17" s="62"/>
      <c r="J17" s="86" t="s">
        <v>83</v>
      </c>
      <c r="K17" s="87"/>
      <c r="L17" s="62"/>
      <c r="M17" s="62"/>
      <c r="N17" s="86" t="s">
        <v>81</v>
      </c>
      <c r="O17" s="87"/>
      <c r="P17" s="62"/>
    </row>
    <row r="18" spans="2:16" ht="15.75" customHeight="1">
      <c r="B18" s="88"/>
      <c r="C18" s="89"/>
      <c r="D18" s="62"/>
      <c r="E18" s="62"/>
      <c r="F18" s="88"/>
      <c r="G18" s="89"/>
      <c r="H18" s="62"/>
      <c r="I18" s="62"/>
      <c r="J18" s="88"/>
      <c r="K18" s="89"/>
      <c r="L18" s="62"/>
      <c r="M18" s="62"/>
      <c r="N18" s="88"/>
      <c r="O18" s="89"/>
      <c r="P18" s="62"/>
    </row>
    <row r="19" spans="2:16" ht="15.75" customHeight="1">
      <c r="B19" s="88"/>
      <c r="C19" s="89"/>
      <c r="D19" s="62"/>
      <c r="E19" s="62"/>
      <c r="F19" s="88"/>
      <c r="G19" s="89"/>
      <c r="H19" s="62"/>
      <c r="I19" s="62"/>
      <c r="J19" s="88"/>
      <c r="K19" s="89"/>
      <c r="L19" s="62"/>
      <c r="M19" s="62"/>
      <c r="N19" s="88"/>
      <c r="O19" s="89"/>
      <c r="P19" s="62"/>
    </row>
    <row r="20" spans="2:16" ht="15.75" customHeight="1">
      <c r="B20" s="88"/>
      <c r="C20" s="89"/>
      <c r="D20" s="62"/>
      <c r="E20" s="62"/>
      <c r="F20" s="88"/>
      <c r="G20" s="89"/>
      <c r="H20" s="62"/>
      <c r="I20" s="62"/>
      <c r="J20" s="88"/>
      <c r="K20" s="89"/>
      <c r="L20" s="62"/>
      <c r="M20" s="62"/>
      <c r="N20" s="88"/>
      <c r="O20" s="89"/>
      <c r="P20" s="62"/>
    </row>
    <row r="21" spans="2:16" ht="15.75" customHeight="1">
      <c r="B21" s="88"/>
      <c r="C21" s="89"/>
      <c r="D21" s="62"/>
      <c r="E21" s="62"/>
      <c r="F21" s="88"/>
      <c r="G21" s="89"/>
      <c r="H21" s="62"/>
      <c r="I21" s="62"/>
      <c r="J21" s="88"/>
      <c r="K21" s="89"/>
      <c r="L21" s="62"/>
      <c r="M21" s="62"/>
      <c r="N21" s="88"/>
      <c r="O21" s="89"/>
      <c r="P21" s="62"/>
    </row>
    <row r="22" spans="2:16" ht="18.75" customHeight="1">
      <c r="B22" s="88"/>
      <c r="C22" s="89"/>
      <c r="D22" s="62"/>
      <c r="E22" s="62"/>
      <c r="F22" s="88"/>
      <c r="G22" s="89"/>
      <c r="H22" s="62"/>
      <c r="I22" s="62"/>
      <c r="J22" s="88"/>
      <c r="K22" s="89"/>
      <c r="L22" s="62"/>
      <c r="M22" s="62"/>
      <c r="N22" s="88"/>
      <c r="O22" s="89"/>
      <c r="P22" s="62"/>
    </row>
    <row r="23" spans="2:16" ht="15">
      <c r="B23" s="88"/>
      <c r="C23" s="89"/>
      <c r="D23" s="62"/>
      <c r="E23" s="62"/>
      <c r="F23" s="88"/>
      <c r="G23" s="89"/>
      <c r="H23" s="62"/>
      <c r="I23" s="62"/>
      <c r="J23" s="88"/>
      <c r="K23" s="89"/>
      <c r="L23" s="62"/>
      <c r="M23" s="62"/>
      <c r="N23" s="88"/>
      <c r="O23" s="89"/>
      <c r="P23" s="62"/>
    </row>
    <row r="24" spans="2:16" ht="15">
      <c r="B24" s="90"/>
      <c r="C24" s="91"/>
      <c r="D24" s="62"/>
      <c r="E24" s="62"/>
      <c r="F24" s="90"/>
      <c r="G24" s="91"/>
      <c r="H24" s="62"/>
      <c r="I24" s="62"/>
      <c r="J24" s="90"/>
      <c r="K24" s="91"/>
      <c r="L24" s="62"/>
      <c r="M24" s="62"/>
      <c r="N24" s="90"/>
      <c r="O24" s="91"/>
      <c r="P24" s="62"/>
    </row>
    <row r="25" spans="2:16" ht="1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2:16" ht="15">
      <c r="B26" s="83" t="s">
        <v>91</v>
      </c>
      <c r="C26" s="84"/>
      <c r="D26" s="85"/>
      <c r="E26" s="62"/>
      <c r="F26" s="83" t="s">
        <v>92</v>
      </c>
      <c r="G26" s="84"/>
      <c r="H26" s="85"/>
      <c r="I26" s="62"/>
      <c r="J26" s="83" t="s">
        <v>93</v>
      </c>
      <c r="K26" s="84"/>
      <c r="L26" s="85"/>
      <c r="M26" s="62"/>
      <c r="N26" s="83" t="s">
        <v>94</v>
      </c>
      <c r="O26" s="84"/>
      <c r="P26" s="85"/>
    </row>
    <row r="27" spans="2:16" ht="15">
      <c r="B27" s="62" t="s">
        <v>110</v>
      </c>
      <c r="C27" s="62"/>
      <c r="D27" s="62"/>
      <c r="E27" s="62"/>
      <c r="F27" s="62" t="s">
        <v>110</v>
      </c>
      <c r="G27" s="62"/>
      <c r="H27" s="62"/>
      <c r="I27" s="62"/>
      <c r="J27" s="62" t="s">
        <v>110</v>
      </c>
      <c r="K27" s="62"/>
      <c r="L27" s="62"/>
      <c r="M27" s="62"/>
      <c r="N27" s="62" t="s">
        <v>110</v>
      </c>
      <c r="O27" s="62"/>
      <c r="P27" s="62"/>
    </row>
    <row r="28" spans="2:16" ht="15" customHeigh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2:16" ht="15" customHeight="1">
      <c r="B29" s="86" t="s">
        <v>84</v>
      </c>
      <c r="C29" s="87"/>
      <c r="D29" s="62"/>
      <c r="E29" s="62"/>
      <c r="F29" s="86" t="s">
        <v>81</v>
      </c>
      <c r="G29" s="87"/>
      <c r="H29" s="62"/>
      <c r="I29" s="62"/>
      <c r="J29" s="86" t="s">
        <v>81</v>
      </c>
      <c r="K29" s="87"/>
      <c r="L29" s="62"/>
      <c r="M29" s="62"/>
      <c r="N29" s="86" t="s">
        <v>81</v>
      </c>
      <c r="O29" s="87"/>
      <c r="P29" s="62"/>
    </row>
    <row r="30" spans="2:16" ht="15">
      <c r="B30" s="88"/>
      <c r="C30" s="89"/>
      <c r="D30" s="62"/>
      <c r="E30" s="62"/>
      <c r="F30" s="88"/>
      <c r="G30" s="89"/>
      <c r="H30" s="62"/>
      <c r="I30" s="62"/>
      <c r="J30" s="88"/>
      <c r="K30" s="89"/>
      <c r="L30" s="62"/>
      <c r="M30" s="62"/>
      <c r="N30" s="88"/>
      <c r="O30" s="89"/>
      <c r="P30" s="62"/>
    </row>
    <row r="31" spans="2:16" ht="15">
      <c r="B31" s="88"/>
      <c r="C31" s="89"/>
      <c r="D31" s="62"/>
      <c r="E31" s="62"/>
      <c r="F31" s="88"/>
      <c r="G31" s="89"/>
      <c r="H31" s="62"/>
      <c r="I31" s="62"/>
      <c r="J31" s="88"/>
      <c r="K31" s="89"/>
      <c r="L31" s="62"/>
      <c r="M31" s="62"/>
      <c r="N31" s="88"/>
      <c r="O31" s="89"/>
      <c r="P31" s="62"/>
    </row>
    <row r="32" spans="2:16" ht="15">
      <c r="B32" s="88"/>
      <c r="C32" s="89"/>
      <c r="D32" s="62"/>
      <c r="E32" s="62"/>
      <c r="F32" s="88"/>
      <c r="G32" s="89"/>
      <c r="H32" s="62"/>
      <c r="I32" s="62"/>
      <c r="J32" s="88"/>
      <c r="K32" s="89"/>
      <c r="L32" s="62"/>
      <c r="M32" s="62"/>
      <c r="N32" s="88"/>
      <c r="O32" s="89"/>
      <c r="P32" s="62"/>
    </row>
    <row r="33" spans="2:16" ht="15">
      <c r="B33" s="88"/>
      <c r="C33" s="89"/>
      <c r="D33" s="62"/>
      <c r="E33" s="62"/>
      <c r="F33" s="88"/>
      <c r="G33" s="89"/>
      <c r="H33" s="62"/>
      <c r="I33" s="62"/>
      <c r="J33" s="88"/>
      <c r="K33" s="89"/>
      <c r="L33" s="62"/>
      <c r="M33" s="62"/>
      <c r="N33" s="88"/>
      <c r="O33" s="89"/>
      <c r="P33" s="62"/>
    </row>
    <row r="34" spans="2:16" ht="15">
      <c r="B34" s="88"/>
      <c r="C34" s="89"/>
      <c r="D34" s="62"/>
      <c r="E34" s="62"/>
      <c r="F34" s="88"/>
      <c r="G34" s="89"/>
      <c r="H34" s="62"/>
      <c r="I34" s="62"/>
      <c r="J34" s="88"/>
      <c r="K34" s="89"/>
      <c r="L34" s="62"/>
      <c r="M34" s="62"/>
      <c r="N34" s="88"/>
      <c r="O34" s="89"/>
      <c r="P34" s="62"/>
    </row>
    <row r="35" spans="2:16" ht="15">
      <c r="B35" s="88"/>
      <c r="C35" s="89"/>
      <c r="D35" s="62"/>
      <c r="E35" s="62"/>
      <c r="F35" s="88"/>
      <c r="G35" s="89"/>
      <c r="H35" s="62"/>
      <c r="I35" s="62"/>
      <c r="J35" s="88"/>
      <c r="K35" s="89"/>
      <c r="L35" s="62"/>
      <c r="M35" s="62"/>
      <c r="N35" s="88"/>
      <c r="O35" s="89"/>
      <c r="P35" s="62"/>
    </row>
    <row r="36" spans="2:16" ht="15">
      <c r="B36" s="90"/>
      <c r="C36" s="91"/>
      <c r="D36" s="62"/>
      <c r="E36" s="62"/>
      <c r="F36" s="90"/>
      <c r="G36" s="91"/>
      <c r="H36" s="62"/>
      <c r="I36" s="62"/>
      <c r="J36" s="90"/>
      <c r="K36" s="91"/>
      <c r="L36" s="62"/>
      <c r="M36" s="62"/>
      <c r="N36" s="90"/>
      <c r="O36" s="91"/>
      <c r="P36" s="62"/>
    </row>
    <row r="37" spans="2:16" ht="1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2:16" ht="15">
      <c r="B38" s="92" t="s">
        <v>108</v>
      </c>
      <c r="C38" s="93"/>
      <c r="D38" s="94"/>
      <c r="E38" s="62"/>
      <c r="F38" s="83" t="s">
        <v>90</v>
      </c>
      <c r="G38" s="84"/>
      <c r="H38" s="85"/>
      <c r="I38" s="62"/>
      <c r="J38" s="83"/>
      <c r="K38" s="84"/>
      <c r="L38" s="85"/>
      <c r="M38" s="62"/>
      <c r="N38" s="83"/>
      <c r="O38" s="84"/>
      <c r="P38" s="85"/>
    </row>
    <row r="39" spans="2:16" ht="15">
      <c r="B39" s="62" t="s">
        <v>110</v>
      </c>
      <c r="C39" s="62"/>
      <c r="D39" s="62"/>
      <c r="E39" s="62"/>
      <c r="F39" s="62" t="s">
        <v>110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2:16" ht="1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2:16" ht="15" customHeight="1">
      <c r="B41" s="86" t="s">
        <v>85</v>
      </c>
      <c r="C41" s="87"/>
      <c r="D41" s="62"/>
      <c r="E41" s="62"/>
      <c r="F41" s="86" t="s">
        <v>81</v>
      </c>
      <c r="G41" s="87"/>
      <c r="H41" s="62"/>
      <c r="I41" s="62"/>
      <c r="J41" s="86" t="s">
        <v>81</v>
      </c>
      <c r="K41" s="87"/>
      <c r="L41" s="62"/>
      <c r="M41" s="62"/>
      <c r="N41" s="86" t="s">
        <v>81</v>
      </c>
      <c r="O41" s="87"/>
      <c r="P41" s="62"/>
    </row>
    <row r="42" spans="2:16" ht="15">
      <c r="B42" s="88"/>
      <c r="C42" s="89"/>
      <c r="D42" s="62"/>
      <c r="E42" s="62"/>
      <c r="F42" s="88"/>
      <c r="G42" s="89"/>
      <c r="H42" s="62"/>
      <c r="I42" s="62"/>
      <c r="J42" s="88"/>
      <c r="K42" s="89"/>
      <c r="L42" s="62"/>
      <c r="M42" s="62"/>
      <c r="N42" s="88"/>
      <c r="O42" s="89"/>
      <c r="P42" s="62"/>
    </row>
    <row r="43" spans="2:16" ht="15">
      <c r="B43" s="88"/>
      <c r="C43" s="89"/>
      <c r="D43" s="62"/>
      <c r="E43" s="62"/>
      <c r="F43" s="88"/>
      <c r="G43" s="89"/>
      <c r="H43" s="62"/>
      <c r="I43" s="62"/>
      <c r="J43" s="88"/>
      <c r="K43" s="89"/>
      <c r="L43" s="62"/>
      <c r="M43" s="62"/>
      <c r="N43" s="88"/>
      <c r="O43" s="89"/>
      <c r="P43" s="62"/>
    </row>
    <row r="44" spans="2:16" ht="15">
      <c r="B44" s="88"/>
      <c r="C44" s="89"/>
      <c r="D44" s="62"/>
      <c r="E44" s="62"/>
      <c r="F44" s="88"/>
      <c r="G44" s="89"/>
      <c r="H44" s="62"/>
      <c r="I44" s="62"/>
      <c r="J44" s="88"/>
      <c r="K44" s="89"/>
      <c r="L44" s="62"/>
      <c r="M44" s="62"/>
      <c r="N44" s="88"/>
      <c r="O44" s="89"/>
      <c r="P44" s="62"/>
    </row>
    <row r="45" spans="2:16" ht="15">
      <c r="B45" s="88"/>
      <c r="C45" s="89"/>
      <c r="D45" s="62"/>
      <c r="E45" s="62"/>
      <c r="F45" s="88"/>
      <c r="G45" s="89"/>
      <c r="H45" s="62"/>
      <c r="I45" s="62"/>
      <c r="J45" s="88"/>
      <c r="K45" s="89"/>
      <c r="L45" s="62"/>
      <c r="M45" s="62"/>
      <c r="N45" s="88"/>
      <c r="O45" s="89"/>
      <c r="P45" s="62"/>
    </row>
    <row r="46" spans="2:16" ht="15">
      <c r="B46" s="88"/>
      <c r="C46" s="89"/>
      <c r="D46" s="62"/>
      <c r="E46" s="62"/>
      <c r="F46" s="88"/>
      <c r="G46" s="89"/>
      <c r="H46" s="62"/>
      <c r="I46" s="62"/>
      <c r="J46" s="88"/>
      <c r="K46" s="89"/>
      <c r="L46" s="62"/>
      <c r="M46" s="62"/>
      <c r="N46" s="88"/>
      <c r="O46" s="89"/>
      <c r="P46" s="62"/>
    </row>
    <row r="47" spans="2:16" ht="15">
      <c r="B47" s="88"/>
      <c r="C47" s="89"/>
      <c r="D47" s="62"/>
      <c r="E47" s="62"/>
      <c r="F47" s="88"/>
      <c r="G47" s="89"/>
      <c r="H47" s="62"/>
      <c r="I47" s="62"/>
      <c r="J47" s="88"/>
      <c r="K47" s="89"/>
      <c r="L47" s="62"/>
      <c r="M47" s="62"/>
      <c r="N47" s="88"/>
      <c r="O47" s="89"/>
      <c r="P47" s="62"/>
    </row>
    <row r="48" spans="2:16" ht="15">
      <c r="B48" s="90"/>
      <c r="C48" s="91"/>
      <c r="D48" s="62"/>
      <c r="E48" s="62"/>
      <c r="F48" s="90"/>
      <c r="G48" s="91"/>
      <c r="H48" s="62"/>
      <c r="I48" s="62"/>
      <c r="J48" s="90"/>
      <c r="K48" s="91"/>
      <c r="L48" s="62"/>
      <c r="M48" s="62"/>
      <c r="N48" s="90"/>
      <c r="O48" s="91"/>
      <c r="P48" s="62"/>
    </row>
    <row r="49" spans="2:16" ht="1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2:16" ht="15">
      <c r="B50" s="83" t="s">
        <v>89</v>
      </c>
      <c r="C50" s="84"/>
      <c r="D50" s="85"/>
      <c r="E50" s="62"/>
      <c r="F50" s="83" t="s">
        <v>88</v>
      </c>
      <c r="G50" s="84"/>
      <c r="H50" s="85"/>
      <c r="I50" s="62"/>
      <c r="J50" s="83" t="s">
        <v>87</v>
      </c>
      <c r="K50" s="84"/>
      <c r="L50" s="85"/>
      <c r="M50" s="62"/>
      <c r="N50" s="83" t="s">
        <v>86</v>
      </c>
      <c r="O50" s="84"/>
      <c r="P50" s="85"/>
    </row>
    <row r="51" spans="2:14" ht="15">
      <c r="B51" t="s">
        <v>71</v>
      </c>
      <c r="F51" t="s">
        <v>71</v>
      </c>
      <c r="J51" t="s">
        <v>75</v>
      </c>
      <c r="N51" t="s">
        <v>111</v>
      </c>
    </row>
    <row r="52" spans="1:16" ht="15">
      <c r="A52" s="41"/>
      <c r="B52" s="95"/>
      <c r="C52" s="95"/>
      <c r="D52" s="41"/>
      <c r="E52" s="41"/>
      <c r="F52" s="95"/>
      <c r="G52" s="95"/>
      <c r="H52" s="41"/>
      <c r="I52" s="41"/>
      <c r="J52" s="95"/>
      <c r="K52" s="95"/>
      <c r="L52" s="41"/>
      <c r="M52" s="41"/>
      <c r="N52" s="95"/>
      <c r="O52" s="95"/>
      <c r="P52" s="41"/>
    </row>
    <row r="53" spans="1:16" ht="15">
      <c r="A53" s="41"/>
      <c r="B53" s="95"/>
      <c r="C53" s="95"/>
      <c r="D53" s="41"/>
      <c r="E53" s="41"/>
      <c r="F53" s="95"/>
      <c r="G53" s="95"/>
      <c r="H53" s="41"/>
      <c r="I53" s="41"/>
      <c r="J53" s="95"/>
      <c r="K53" s="95"/>
      <c r="L53" s="41"/>
      <c r="M53" s="41"/>
      <c r="N53" s="95"/>
      <c r="O53" s="95"/>
      <c r="P53" s="41"/>
    </row>
    <row r="54" spans="1:16" ht="15">
      <c r="A54" s="41"/>
      <c r="B54" s="95"/>
      <c r="C54" s="95"/>
      <c r="D54" s="41"/>
      <c r="E54" s="41"/>
      <c r="F54" s="95"/>
      <c r="G54" s="95"/>
      <c r="H54" s="41"/>
      <c r="I54" s="41"/>
      <c r="J54" s="95"/>
      <c r="K54" s="95"/>
      <c r="L54" s="41"/>
      <c r="M54" s="41"/>
      <c r="N54" s="95"/>
      <c r="O54" s="95"/>
      <c r="P54" s="41"/>
    </row>
    <row r="55" spans="1:16" ht="15">
      <c r="A55" s="41"/>
      <c r="B55" s="95"/>
      <c r="C55" s="95"/>
      <c r="D55" s="41"/>
      <c r="E55" s="41"/>
      <c r="F55" s="95"/>
      <c r="G55" s="95"/>
      <c r="H55" s="41"/>
      <c r="I55" s="41"/>
      <c r="J55" s="95"/>
      <c r="K55" s="95"/>
      <c r="L55" s="41"/>
      <c r="M55" s="41"/>
      <c r="N55" s="95"/>
      <c r="O55" s="95"/>
      <c r="P55" s="41"/>
    </row>
    <row r="56" spans="1:16" ht="15">
      <c r="A56" s="41"/>
      <c r="B56" s="95"/>
      <c r="C56" s="95"/>
      <c r="D56" s="41"/>
      <c r="E56" s="41"/>
      <c r="F56" s="95"/>
      <c r="G56" s="95"/>
      <c r="H56" s="41"/>
      <c r="I56" s="41"/>
      <c r="J56" s="95"/>
      <c r="K56" s="95"/>
      <c r="L56" s="41"/>
      <c r="M56" s="41"/>
      <c r="N56" s="95"/>
      <c r="O56" s="95"/>
      <c r="P56" s="41"/>
    </row>
    <row r="57" spans="1:16" ht="15">
      <c r="A57" s="41"/>
      <c r="B57" s="95"/>
      <c r="C57" s="95"/>
      <c r="D57" s="41"/>
      <c r="E57" s="41"/>
      <c r="F57" s="95"/>
      <c r="G57" s="95"/>
      <c r="H57" s="41"/>
      <c r="I57" s="41"/>
      <c r="J57" s="95"/>
      <c r="K57" s="95"/>
      <c r="L57" s="41"/>
      <c r="M57" s="41"/>
      <c r="N57" s="95"/>
      <c r="O57" s="95"/>
      <c r="P57" s="41"/>
    </row>
    <row r="58" spans="1:16" ht="15">
      <c r="A58" s="41"/>
      <c r="B58" s="95"/>
      <c r="C58" s="95"/>
      <c r="D58" s="41"/>
      <c r="E58" s="41"/>
      <c r="F58" s="95"/>
      <c r="G58" s="95"/>
      <c r="H58" s="41"/>
      <c r="I58" s="41"/>
      <c r="J58" s="95"/>
      <c r="K58" s="95"/>
      <c r="L58" s="41"/>
      <c r="M58" s="41"/>
      <c r="N58" s="95"/>
      <c r="O58" s="95"/>
      <c r="P58" s="41"/>
    </row>
    <row r="59" spans="1:16" ht="15">
      <c r="A59" s="41"/>
      <c r="B59" s="95"/>
      <c r="C59" s="95"/>
      <c r="D59" s="41"/>
      <c r="E59" s="41"/>
      <c r="F59" s="95"/>
      <c r="G59" s="95"/>
      <c r="H59" s="41"/>
      <c r="I59" s="41"/>
      <c r="J59" s="95"/>
      <c r="K59" s="95"/>
      <c r="L59" s="41"/>
      <c r="M59" s="41"/>
      <c r="N59" s="95"/>
      <c r="O59" s="95"/>
      <c r="P59" s="41"/>
    </row>
    <row r="60" spans="1:16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5">
      <c r="A61" s="41"/>
      <c r="B61" s="96"/>
      <c r="C61" s="96"/>
      <c r="D61" s="96"/>
      <c r="E61" s="41"/>
      <c r="F61" s="96"/>
      <c r="G61" s="96"/>
      <c r="H61" s="96"/>
      <c r="I61" s="41"/>
      <c r="J61" s="96"/>
      <c r="K61" s="96"/>
      <c r="L61" s="96"/>
      <c r="M61" s="41"/>
      <c r="N61" s="96"/>
      <c r="O61" s="96"/>
      <c r="P61" s="96"/>
    </row>
    <row r="62" spans="1:16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5">
      <c r="A64" s="41"/>
      <c r="B64" s="95"/>
      <c r="C64" s="95"/>
      <c r="D64" s="41"/>
      <c r="E64" s="41"/>
      <c r="F64" s="95"/>
      <c r="G64" s="95"/>
      <c r="H64" s="41"/>
      <c r="I64" s="41"/>
      <c r="J64" s="95"/>
      <c r="K64" s="95"/>
      <c r="L64" s="41"/>
      <c r="M64" s="41"/>
      <c r="N64" s="95"/>
      <c r="O64" s="95"/>
      <c r="P64" s="41"/>
    </row>
    <row r="65" spans="1:16" ht="15">
      <c r="A65" s="41"/>
      <c r="B65" s="95"/>
      <c r="C65" s="95"/>
      <c r="D65" s="41"/>
      <c r="E65" s="41"/>
      <c r="F65" s="95"/>
      <c r="G65" s="95"/>
      <c r="H65" s="41"/>
      <c r="I65" s="41"/>
      <c r="J65" s="95"/>
      <c r="K65" s="95"/>
      <c r="L65" s="41"/>
      <c r="M65" s="41"/>
      <c r="N65" s="95"/>
      <c r="O65" s="95"/>
      <c r="P65" s="41"/>
    </row>
    <row r="66" spans="1:16" ht="15">
      <c r="A66" s="41"/>
      <c r="B66" s="95"/>
      <c r="C66" s="95"/>
      <c r="D66" s="41"/>
      <c r="E66" s="41"/>
      <c r="F66" s="95"/>
      <c r="G66" s="95"/>
      <c r="H66" s="41"/>
      <c r="I66" s="41"/>
      <c r="J66" s="95"/>
      <c r="K66" s="95"/>
      <c r="L66" s="41"/>
      <c r="M66" s="41"/>
      <c r="N66" s="95"/>
      <c r="O66" s="95"/>
      <c r="P66" s="41"/>
    </row>
    <row r="67" spans="1:16" ht="15">
      <c r="A67" s="41"/>
      <c r="B67" s="95"/>
      <c r="C67" s="95"/>
      <c r="D67" s="41"/>
      <c r="E67" s="41"/>
      <c r="F67" s="95"/>
      <c r="G67" s="95"/>
      <c r="H67" s="41"/>
      <c r="I67" s="41"/>
      <c r="J67" s="95"/>
      <c r="K67" s="95"/>
      <c r="L67" s="41"/>
      <c r="M67" s="41"/>
      <c r="N67" s="95"/>
      <c r="O67" s="95"/>
      <c r="P67" s="41"/>
    </row>
    <row r="68" spans="1:16" ht="15">
      <c r="A68" s="41"/>
      <c r="B68" s="95"/>
      <c r="C68" s="95"/>
      <c r="D68" s="41"/>
      <c r="E68" s="41"/>
      <c r="F68" s="95"/>
      <c r="G68" s="95"/>
      <c r="H68" s="41"/>
      <c r="I68" s="41"/>
      <c r="J68" s="95"/>
      <c r="K68" s="95"/>
      <c r="L68" s="41"/>
      <c r="M68" s="41"/>
      <c r="N68" s="95"/>
      <c r="O68" s="95"/>
      <c r="P68" s="41"/>
    </row>
    <row r="69" spans="1:16" ht="15">
      <c r="A69" s="41"/>
      <c r="B69" s="95"/>
      <c r="C69" s="95"/>
      <c r="D69" s="41"/>
      <c r="E69" s="41"/>
      <c r="F69" s="95"/>
      <c r="G69" s="95"/>
      <c r="H69" s="41"/>
      <c r="I69" s="41"/>
      <c r="J69" s="95"/>
      <c r="K69" s="95"/>
      <c r="L69" s="41"/>
      <c r="M69" s="41"/>
      <c r="N69" s="95"/>
      <c r="O69" s="95"/>
      <c r="P69" s="41"/>
    </row>
    <row r="70" spans="1:16" ht="15">
      <c r="A70" s="41"/>
      <c r="B70" s="95"/>
      <c r="C70" s="95"/>
      <c r="D70" s="41"/>
      <c r="E70" s="41"/>
      <c r="F70" s="95"/>
      <c r="G70" s="95"/>
      <c r="H70" s="41"/>
      <c r="I70" s="41"/>
      <c r="J70" s="95"/>
      <c r="K70" s="95"/>
      <c r="L70" s="41"/>
      <c r="M70" s="41"/>
      <c r="N70" s="95"/>
      <c r="O70" s="95"/>
      <c r="P70" s="41"/>
    </row>
    <row r="71" spans="1:16" ht="15">
      <c r="A71" s="41"/>
      <c r="B71" s="95"/>
      <c r="C71" s="95"/>
      <c r="D71" s="41"/>
      <c r="E71" s="41"/>
      <c r="F71" s="95"/>
      <c r="G71" s="95"/>
      <c r="H71" s="41"/>
      <c r="I71" s="41"/>
      <c r="J71" s="95"/>
      <c r="K71" s="95"/>
      <c r="L71" s="41"/>
      <c r="M71" s="41"/>
      <c r="N71" s="95"/>
      <c r="O71" s="95"/>
      <c r="P71" s="41"/>
    </row>
    <row r="72" spans="1:16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5">
      <c r="A73" s="41"/>
      <c r="B73" s="96"/>
      <c r="C73" s="96"/>
      <c r="D73" s="96"/>
      <c r="E73" s="41"/>
      <c r="F73" s="96"/>
      <c r="G73" s="96"/>
      <c r="H73" s="96"/>
      <c r="I73" s="41"/>
      <c r="J73" s="96"/>
      <c r="K73" s="96"/>
      <c r="L73" s="96"/>
      <c r="M73" s="41"/>
      <c r="N73" s="96"/>
      <c r="O73" s="96"/>
      <c r="P73" s="96"/>
    </row>
    <row r="74" spans="1:16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5">
      <c r="A77" s="41"/>
      <c r="B77" s="95"/>
      <c r="C77" s="95"/>
      <c r="D77" s="41"/>
      <c r="E77" s="41"/>
      <c r="F77" s="95"/>
      <c r="G77" s="95"/>
      <c r="H77" s="41"/>
      <c r="I77" s="41"/>
      <c r="J77" s="95"/>
      <c r="K77" s="95"/>
      <c r="L77" s="41"/>
      <c r="M77" s="41"/>
      <c r="N77" s="95"/>
      <c r="O77" s="95"/>
      <c r="P77" s="41"/>
    </row>
    <row r="78" spans="1:16" ht="15">
      <c r="A78" s="41"/>
      <c r="B78" s="95"/>
      <c r="C78" s="95"/>
      <c r="D78" s="41"/>
      <c r="E78" s="41"/>
      <c r="F78" s="95"/>
      <c r="G78" s="95"/>
      <c r="H78" s="41"/>
      <c r="I78" s="41"/>
      <c r="J78" s="95"/>
      <c r="K78" s="95"/>
      <c r="L78" s="41"/>
      <c r="M78" s="41"/>
      <c r="N78" s="95"/>
      <c r="O78" s="95"/>
      <c r="P78" s="41"/>
    </row>
    <row r="79" spans="1:16" ht="15">
      <c r="A79" s="41"/>
      <c r="B79" s="95"/>
      <c r="C79" s="95"/>
      <c r="D79" s="41"/>
      <c r="E79" s="41"/>
      <c r="F79" s="95"/>
      <c r="G79" s="95"/>
      <c r="H79" s="41"/>
      <c r="I79" s="41"/>
      <c r="J79" s="95"/>
      <c r="K79" s="95"/>
      <c r="L79" s="41"/>
      <c r="M79" s="41"/>
      <c r="N79" s="95"/>
      <c r="O79" s="95"/>
      <c r="P79" s="41"/>
    </row>
    <row r="80" spans="1:16" ht="15">
      <c r="A80" s="41"/>
      <c r="B80" s="95"/>
      <c r="C80" s="95"/>
      <c r="D80" s="41"/>
      <c r="E80" s="41"/>
      <c r="F80" s="95"/>
      <c r="G80" s="95"/>
      <c r="H80" s="41"/>
      <c r="I80" s="41"/>
      <c r="J80" s="95"/>
      <c r="K80" s="95"/>
      <c r="L80" s="41"/>
      <c r="M80" s="41"/>
      <c r="N80" s="95"/>
      <c r="O80" s="95"/>
      <c r="P80" s="41"/>
    </row>
    <row r="81" spans="1:16" ht="15">
      <c r="A81" s="41"/>
      <c r="B81" s="95"/>
      <c r="C81" s="95"/>
      <c r="D81" s="41"/>
      <c r="E81" s="41"/>
      <c r="F81" s="95"/>
      <c r="G81" s="95"/>
      <c r="H81" s="41"/>
      <c r="I81" s="41"/>
      <c r="J81" s="95"/>
      <c r="K81" s="95"/>
      <c r="L81" s="41"/>
      <c r="M81" s="41"/>
      <c r="N81" s="95"/>
      <c r="O81" s="95"/>
      <c r="P81" s="41"/>
    </row>
    <row r="82" spans="1:16" ht="15">
      <c r="A82" s="41"/>
      <c r="B82" s="95"/>
      <c r="C82" s="95"/>
      <c r="D82" s="41"/>
      <c r="E82" s="41"/>
      <c r="F82" s="95"/>
      <c r="G82" s="95"/>
      <c r="H82" s="41"/>
      <c r="I82" s="41"/>
      <c r="J82" s="95"/>
      <c r="K82" s="95"/>
      <c r="L82" s="41"/>
      <c r="M82" s="41"/>
      <c r="N82" s="95"/>
      <c r="O82" s="95"/>
      <c r="P82" s="41"/>
    </row>
    <row r="83" spans="1:16" ht="15">
      <c r="A83" s="41"/>
      <c r="B83" s="95"/>
      <c r="C83" s="95"/>
      <c r="D83" s="41"/>
      <c r="E83" s="41"/>
      <c r="F83" s="95"/>
      <c r="G83" s="95"/>
      <c r="H83" s="41"/>
      <c r="I83" s="41"/>
      <c r="J83" s="95"/>
      <c r="K83" s="95"/>
      <c r="L83" s="41"/>
      <c r="M83" s="41"/>
      <c r="N83" s="95"/>
      <c r="O83" s="95"/>
      <c r="P83" s="41"/>
    </row>
    <row r="84" spans="1:16" ht="15">
      <c r="A84" s="41"/>
      <c r="B84" s="95"/>
      <c r="C84" s="95"/>
      <c r="D84" s="41"/>
      <c r="E84" s="41"/>
      <c r="F84" s="95"/>
      <c r="G84" s="95"/>
      <c r="H84" s="41"/>
      <c r="I84" s="41"/>
      <c r="J84" s="95"/>
      <c r="K84" s="95"/>
      <c r="L84" s="41"/>
      <c r="M84" s="41"/>
      <c r="N84" s="95"/>
      <c r="O84" s="95"/>
      <c r="P84" s="41"/>
    </row>
    <row r="85" spans="1:16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5">
      <c r="A86" s="41"/>
      <c r="B86" s="96"/>
      <c r="C86" s="96"/>
      <c r="D86" s="96"/>
      <c r="E86" s="41"/>
      <c r="F86" s="96"/>
      <c r="G86" s="96"/>
      <c r="H86" s="96"/>
      <c r="I86" s="41"/>
      <c r="J86" s="96"/>
      <c r="K86" s="96"/>
      <c r="L86" s="96"/>
      <c r="M86" s="41"/>
      <c r="N86" s="96"/>
      <c r="O86" s="96"/>
      <c r="P86" s="96"/>
    </row>
    <row r="87" spans="1:16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</sheetData>
  <sheetProtection/>
  <mergeCells count="25">
    <mergeCell ref="B41:C48"/>
    <mergeCell ref="F41:G48"/>
    <mergeCell ref="J41:K48"/>
    <mergeCell ref="B50:D50"/>
    <mergeCell ref="N41:O48"/>
    <mergeCell ref="N38:P38"/>
    <mergeCell ref="B8:C8"/>
    <mergeCell ref="B17:C24"/>
    <mergeCell ref="F17:G24"/>
    <mergeCell ref="J17:K24"/>
    <mergeCell ref="N17:O24"/>
    <mergeCell ref="B26:D26"/>
    <mergeCell ref="F26:H26"/>
    <mergeCell ref="J26:L26"/>
    <mergeCell ref="N26:P26"/>
    <mergeCell ref="F50:H50"/>
    <mergeCell ref="J50:L50"/>
    <mergeCell ref="N50:P50"/>
    <mergeCell ref="B29:C36"/>
    <mergeCell ref="F29:G36"/>
    <mergeCell ref="J29:K36"/>
    <mergeCell ref="N29:O36"/>
    <mergeCell ref="B38:D38"/>
    <mergeCell ref="F38:H38"/>
    <mergeCell ref="J38:L38"/>
  </mergeCells>
  <printOptions/>
  <pageMargins left="0.28" right="0.24" top="0.4" bottom="0.31" header="0.3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hannele.poysti@vammaisurheilu.fi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hannele.poysti</dc:creator>
  <cp:keywords/>
  <dc:description/>
  <cp:lastModifiedBy>Ieva Drevinskaite</cp:lastModifiedBy>
  <cp:lastPrinted>2015-02-20T13:35:15Z</cp:lastPrinted>
  <dcterms:created xsi:type="dcterms:W3CDTF">2014-02-05T11:21:29Z</dcterms:created>
  <dcterms:modified xsi:type="dcterms:W3CDTF">2015-06-08T12:42:46Z</dcterms:modified>
  <cp:category/>
  <cp:version/>
  <cp:contentType/>
  <cp:contentStatus/>
</cp:coreProperties>
</file>