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 tabRatio="461"/>
  </bookViews>
  <sheets>
    <sheet name="Sheet2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2" l="1"/>
  <c r="D56" i="2" s="1"/>
  <c r="Q26" i="2"/>
  <c r="D58" i="2" s="1"/>
  <c r="Q28" i="2"/>
  <c r="Q30" i="2"/>
  <c r="D57" i="2" s="1"/>
  <c r="Q34" i="2"/>
  <c r="N12" i="2"/>
  <c r="Q12" i="2" s="1"/>
  <c r="D47" i="2" s="1"/>
  <c r="N14" i="2"/>
  <c r="Q14" i="2" s="1"/>
  <c r="D53" i="2" s="1"/>
  <c r="N16" i="2"/>
  <c r="Q16" i="2" s="1"/>
  <c r="D48" i="2" s="1"/>
  <c r="N18" i="2"/>
  <c r="Q18" i="2" s="1"/>
  <c r="D50" i="2" s="1"/>
  <c r="N20" i="2"/>
  <c r="Q20" i="2" s="1"/>
  <c r="D52" i="2" s="1"/>
  <c r="N22" i="2"/>
  <c r="Q22" i="2" s="1"/>
  <c r="D51" i="2" s="1"/>
  <c r="N24" i="2"/>
  <c r="Q24" i="2" s="1"/>
  <c r="D54" i="2" s="1"/>
  <c r="N10" i="2"/>
  <c r="Q10" i="2" l="1"/>
  <c r="D49" i="2" s="1"/>
  <c r="C42" i="2"/>
  <c r="C41" i="2"/>
  <c r="C40" i="2" l="1"/>
</calcChain>
</file>

<file path=xl/comments1.xml><?xml version="1.0" encoding="utf-8"?>
<comments xmlns="http://schemas.openxmlformats.org/spreadsheetml/2006/main">
  <authors>
    <author>Vladimirs Priede</author>
  </authors>
  <commentList>
    <comment ref="D25" authorId="0">
      <text/>
    </comment>
  </commentList>
</comments>
</file>

<file path=xl/sharedStrings.xml><?xml version="1.0" encoding="utf-8"?>
<sst xmlns="http://schemas.openxmlformats.org/spreadsheetml/2006/main" count="238" uniqueCount="67">
  <si>
    <t>1.</t>
  </si>
  <si>
    <t>2.</t>
  </si>
  <si>
    <t>3.</t>
  </si>
  <si>
    <t>4.</t>
  </si>
  <si>
    <t>5.</t>
  </si>
  <si>
    <t>6.</t>
  </si>
  <si>
    <t>Liene Fībiga</t>
  </si>
  <si>
    <t>Juris Strazdiņš</t>
  </si>
  <si>
    <t>7.</t>
  </si>
  <si>
    <t>8.</t>
  </si>
  <si>
    <t>Player</t>
  </si>
  <si>
    <t>Country</t>
  </si>
  <si>
    <t>9.</t>
  </si>
  <si>
    <t>Sets</t>
  </si>
  <si>
    <t>Points</t>
  </si>
  <si>
    <t>Place</t>
  </si>
  <si>
    <t>Mindaugas Dvylaitis</t>
  </si>
  <si>
    <t>Oksana Dobrovolskaja</t>
  </si>
  <si>
    <t>Ališer Hožanijazou</t>
  </si>
  <si>
    <t>Zygimantas Matusevicius</t>
  </si>
  <si>
    <r>
      <t>Robert L</t>
    </r>
    <r>
      <rPr>
        <b/>
        <sz val="12"/>
        <rFont val="Times New Roman"/>
        <family val="1"/>
        <charset val="186"/>
      </rPr>
      <t>ätt</t>
    </r>
  </si>
  <si>
    <r>
      <t>Kert K</t>
    </r>
    <r>
      <rPr>
        <b/>
        <sz val="12"/>
        <rFont val="Times New Roman"/>
        <family val="1"/>
        <charset val="186"/>
      </rPr>
      <t>ṻla</t>
    </r>
  </si>
  <si>
    <t>Latvia</t>
  </si>
  <si>
    <t>Lithuania</t>
  </si>
  <si>
    <t>Estonia</t>
  </si>
  <si>
    <t>Ziedonis Mazūrs</t>
  </si>
  <si>
    <t xml:space="preserve">Baltic Showdown League </t>
  </si>
  <si>
    <t>Stage 3 (RIGA)</t>
  </si>
  <si>
    <t>0:4</t>
  </si>
  <si>
    <t>4:0</t>
  </si>
  <si>
    <t>3:1</t>
  </si>
  <si>
    <t>1:3</t>
  </si>
  <si>
    <t>2:0</t>
  </si>
  <si>
    <t>0:2</t>
  </si>
  <si>
    <t>Zygimantas Matusevičius</t>
  </si>
  <si>
    <t>Players</t>
  </si>
  <si>
    <t>2:1</t>
  </si>
  <si>
    <t>1:2</t>
  </si>
  <si>
    <t>Ranking points</t>
  </si>
  <si>
    <t>Avo Falkenberg</t>
  </si>
  <si>
    <t>Merlin Ader</t>
  </si>
  <si>
    <t>Povilas Krapikas</t>
  </si>
  <si>
    <t>10.</t>
  </si>
  <si>
    <t>11.</t>
  </si>
  <si>
    <t>12.</t>
  </si>
  <si>
    <t xml:space="preserve"> Total</t>
  </si>
  <si>
    <t>Merli-Riin Silts</t>
  </si>
  <si>
    <t>Place (total)</t>
  </si>
  <si>
    <t xml:space="preserve">Team </t>
  </si>
  <si>
    <t>Team ranking</t>
  </si>
  <si>
    <t>Total ranking points</t>
  </si>
  <si>
    <t>Ranking</t>
  </si>
  <si>
    <t>Robert Lätt</t>
  </si>
  <si>
    <t>Individual ranking</t>
  </si>
  <si>
    <t xml:space="preserve">Name, surname </t>
  </si>
  <si>
    <t>Liene Fibiga</t>
  </si>
  <si>
    <t>Kert Küla</t>
  </si>
  <si>
    <t>Ališer Hozaniazov</t>
  </si>
  <si>
    <t>Doesn't play in Riga</t>
  </si>
  <si>
    <t>3</t>
  </si>
  <si>
    <t>2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</si>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</sst>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Times New Roman"/>
      <family val="1"/>
      <charset val="186"/>
    </font>
    <font>
      <b/>
      <sz val="18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indexed="8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26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right" vertical="center"/>
    </xf>
    <xf numFmtId="0" fontId="0" fillId="3" borderId="0" xfId="0" applyNumberForma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1" xfId="0" applyFill="1" applyBorder="1"/>
    <xf numFmtId="49" fontId="0" fillId="5" borderId="6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0" fillId="4" borderId="2" xfId="0" applyNumberFormat="1" applyFill="1" applyBorder="1" applyAlignment="1"/>
    <xf numFmtId="1" fontId="0" fillId="4" borderId="2" xfId="0" applyNumberFormat="1" applyFill="1" applyBorder="1" applyAlignment="1"/>
    <xf numFmtId="1" fontId="0" fillId="4" borderId="6" xfId="0" applyNumberFormat="1" applyFill="1" applyBorder="1" applyAlignment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" fontId="0" fillId="5" borderId="1" xfId="0" applyNumberFormat="1" applyFill="1" applyBorder="1"/>
    <xf numFmtId="1" fontId="0" fillId="3" borderId="1" xfId="0" applyNumberFormat="1" applyFill="1" applyBorder="1"/>
    <xf numFmtId="0" fontId="0" fillId="3" borderId="7" xfId="0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1" xfId="0" applyNumberFormat="1" applyBorder="1"/>
    <xf numFmtId="0" fontId="9" fillId="0" borderId="0" xfId="0" applyFont="1" applyAlignment="1">
      <alignment horizontal="center"/>
    </xf>
    <xf numFmtId="0" fontId="0" fillId="0" borderId="0" xfId="0" applyBorder="1"/>
    <xf numFmtId="1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S58"/>
  <sheetViews>
    <sheetView tabSelected="1" workbookViewId="0">
      <selection activeCell="D53" sqref="D53"/>
    </sheetView>
  </sheetViews>
  <sheetFormatPr defaultRowHeight="15" x14ac:dyDescent="0.25"/>
  <cols>
    <col min="1" max="1" width="9.140625" style="42"/>
    <col min="2" max="2" width="29.42578125" style="42" bestFit="1" customWidth="1"/>
    <col min="3" max="3" width="18.7109375" style="42" bestFit="1" customWidth="1"/>
    <col min="16" max="16" width="14.140625" style="29" bestFit="1" customWidth="1"/>
    <col min="17" max="17" width="11.5703125" bestFit="1" customWidth="1"/>
    <col min="18" max="18" width="11.7109375" style="42" bestFit="1" customWidth="1"/>
  </cols>
  <sheetData>
    <row r="8" spans="1:19" ht="18.75" x14ac:dyDescent="0.3">
      <c r="A8" s="18"/>
      <c r="B8" s="31" t="s">
        <v>35</v>
      </c>
      <c r="C8" s="18" t="s">
        <v>11</v>
      </c>
      <c r="D8" s="18" t="s">
        <v>0</v>
      </c>
      <c r="E8" s="18" t="s">
        <v>1</v>
      </c>
      <c r="F8" s="18" t="s">
        <v>2</v>
      </c>
      <c r="G8" s="18" t="s">
        <v>3</v>
      </c>
      <c r="H8" s="18" t="s">
        <v>4</v>
      </c>
      <c r="I8" s="18" t="s">
        <v>5</v>
      </c>
      <c r="J8" s="18" t="s">
        <v>8</v>
      </c>
      <c r="K8" s="18" t="s">
        <v>9</v>
      </c>
      <c r="L8" s="18" t="s">
        <v>12</v>
      </c>
      <c r="M8" s="18" t="s">
        <v>13</v>
      </c>
      <c r="N8" s="18" t="s">
        <v>14</v>
      </c>
      <c r="O8" s="18" t="s">
        <v>15</v>
      </c>
      <c r="P8" s="25" t="s">
        <v>38</v>
      </c>
      <c r="Q8" s="24" t="s">
        <v>45</v>
      </c>
      <c r="R8" s="18" t="s">
        <v>47</v>
      </c>
    </row>
    <row r="9" spans="1:19" x14ac:dyDescent="0.25">
      <c r="A9" s="53" t="s">
        <v>0</v>
      </c>
      <c r="B9" s="55" t="s">
        <v>6</v>
      </c>
      <c r="C9" s="53" t="s">
        <v>22</v>
      </c>
      <c r="D9" s="32"/>
      <c r="E9" s="22" t="s">
        <v>36</v>
      </c>
      <c r="F9" s="22" t="s">
        <v>36</v>
      </c>
      <c r="G9" s="22" t="s">
        <v>32</v>
      </c>
      <c r="H9" s="22" t="s">
        <v>36</v>
      </c>
      <c r="I9" s="22" t="s">
        <v>36</v>
      </c>
      <c r="J9" s="22" t="s">
        <v>32</v>
      </c>
      <c r="K9" s="22" t="s">
        <v>32</v>
      </c>
      <c r="L9" s="22" t="s">
        <v>32</v>
      </c>
      <c r="M9" s="35"/>
      <c r="N9" s="30"/>
      <c r="O9" s="22"/>
      <c r="P9" s="26"/>
      <c r="Q9" s="20"/>
      <c r="R9" s="18"/>
    </row>
    <row r="10" spans="1:19" x14ac:dyDescent="0.25">
      <c r="A10" s="54"/>
      <c r="B10" s="56"/>
      <c r="C10" s="54"/>
      <c r="D10" s="34"/>
      <c r="E10" s="30">
        <v>3</v>
      </c>
      <c r="F10" s="30">
        <v>3</v>
      </c>
      <c r="G10" s="30">
        <v>4</v>
      </c>
      <c r="H10" s="30">
        <v>3</v>
      </c>
      <c r="I10" s="30">
        <v>3</v>
      </c>
      <c r="J10" s="30">
        <v>4</v>
      </c>
      <c r="K10" s="30">
        <v>4</v>
      </c>
      <c r="L10" s="30">
        <v>4</v>
      </c>
      <c r="M10" s="30"/>
      <c r="N10" s="30">
        <f>SUM(D10:M10)</f>
        <v>28</v>
      </c>
      <c r="O10" s="30">
        <v>1</v>
      </c>
      <c r="P10" s="26">
        <v>44</v>
      </c>
      <c r="Q10" s="38">
        <f>N10+P10</f>
        <v>72</v>
      </c>
      <c r="R10" s="18">
        <v>3</v>
      </c>
      <c r="S10" s="41"/>
    </row>
    <row r="11" spans="1:19" x14ac:dyDescent="0.25">
      <c r="A11" s="67" t="s">
        <v>1</v>
      </c>
      <c r="B11" s="69" t="s">
        <v>25</v>
      </c>
      <c r="C11" s="67" t="s">
        <v>22</v>
      </c>
      <c r="D11" s="23" t="s">
        <v>37</v>
      </c>
      <c r="E11" s="33"/>
      <c r="F11" s="23" t="s">
        <v>32</v>
      </c>
      <c r="G11" s="35" t="s">
        <v>33</v>
      </c>
      <c r="H11" s="23" t="s">
        <v>36</v>
      </c>
      <c r="I11" s="35" t="s">
        <v>36</v>
      </c>
      <c r="J11" s="23" t="s">
        <v>36</v>
      </c>
      <c r="K11" s="35" t="s">
        <v>36</v>
      </c>
      <c r="L11" s="35" t="s">
        <v>32</v>
      </c>
      <c r="M11" s="35"/>
      <c r="N11" s="36"/>
      <c r="O11" s="23"/>
      <c r="P11" s="25"/>
      <c r="Q11" s="39"/>
      <c r="R11" s="19"/>
    </row>
    <row r="12" spans="1:19" x14ac:dyDescent="0.25">
      <c r="A12" s="68"/>
      <c r="B12" s="70"/>
      <c r="C12" s="68"/>
      <c r="D12" s="35">
        <v>1</v>
      </c>
      <c r="E12" s="34"/>
      <c r="F12" s="35">
        <v>4</v>
      </c>
      <c r="G12" s="25">
        <v>0</v>
      </c>
      <c r="H12" s="35">
        <v>3</v>
      </c>
      <c r="I12" s="35">
        <v>3</v>
      </c>
      <c r="J12" s="35">
        <v>3</v>
      </c>
      <c r="K12" s="35">
        <v>3</v>
      </c>
      <c r="L12" s="35">
        <v>4</v>
      </c>
      <c r="M12" s="35"/>
      <c r="N12" s="36">
        <f t="shared" ref="N12:N22" si="0">SUM(D12:M12)</f>
        <v>21</v>
      </c>
      <c r="O12" s="23" t="s">
        <v>59</v>
      </c>
      <c r="P12" s="25">
        <v>57</v>
      </c>
      <c r="Q12" s="39">
        <f t="shared" ref="Q12:Q34" si="1">N12+P12</f>
        <v>78</v>
      </c>
      <c r="R12" s="18">
        <v>1</v>
      </c>
    </row>
    <row r="13" spans="1:19" x14ac:dyDescent="0.25">
      <c r="A13" s="53" t="s">
        <v>2</v>
      </c>
      <c r="B13" s="55" t="s">
        <v>7</v>
      </c>
      <c r="C13" s="53" t="s">
        <v>22</v>
      </c>
      <c r="D13" s="22" t="s">
        <v>37</v>
      </c>
      <c r="E13" s="22" t="s">
        <v>33</v>
      </c>
      <c r="F13" s="32"/>
      <c r="G13" s="22" t="s">
        <v>33</v>
      </c>
      <c r="H13" s="22" t="s">
        <v>33</v>
      </c>
      <c r="I13" s="22" t="s">
        <v>33</v>
      </c>
      <c r="J13" s="22" t="s">
        <v>32</v>
      </c>
      <c r="K13" s="22" t="s">
        <v>37</v>
      </c>
      <c r="L13" s="22" t="s">
        <v>32</v>
      </c>
      <c r="M13" s="22"/>
      <c r="N13" s="30"/>
      <c r="O13" s="22"/>
      <c r="P13" s="26"/>
      <c r="Q13" s="38"/>
      <c r="R13" s="18"/>
    </row>
    <row r="14" spans="1:19" x14ac:dyDescent="0.25">
      <c r="A14" s="54"/>
      <c r="B14" s="56"/>
      <c r="C14" s="54"/>
      <c r="D14" s="30">
        <v>1</v>
      </c>
      <c r="E14" s="30">
        <v>0</v>
      </c>
      <c r="F14" s="34"/>
      <c r="G14" s="30">
        <v>0</v>
      </c>
      <c r="H14" s="30">
        <v>0</v>
      </c>
      <c r="I14" s="30">
        <v>0</v>
      </c>
      <c r="J14" s="30">
        <v>4</v>
      </c>
      <c r="K14" s="30">
        <v>1</v>
      </c>
      <c r="L14" s="30">
        <v>4</v>
      </c>
      <c r="M14" s="30"/>
      <c r="N14" s="30">
        <f t="shared" si="0"/>
        <v>10</v>
      </c>
      <c r="O14" s="22" t="s">
        <v>65</v>
      </c>
      <c r="P14" s="26">
        <v>21</v>
      </c>
      <c r="Q14" s="38">
        <f t="shared" si="1"/>
        <v>31</v>
      </c>
      <c r="R14" s="18">
        <v>7</v>
      </c>
    </row>
    <row r="15" spans="1:19" x14ac:dyDescent="0.25">
      <c r="A15" s="67" t="s">
        <v>3</v>
      </c>
      <c r="B15" s="69" t="s">
        <v>16</v>
      </c>
      <c r="C15" s="67" t="s">
        <v>23</v>
      </c>
      <c r="D15" s="23" t="s">
        <v>33</v>
      </c>
      <c r="E15" s="23" t="s">
        <v>32</v>
      </c>
      <c r="F15" s="23" t="s">
        <v>32</v>
      </c>
      <c r="G15" s="32"/>
      <c r="H15" s="23" t="s">
        <v>32</v>
      </c>
      <c r="I15" s="23" t="s">
        <v>32</v>
      </c>
      <c r="J15" s="23" t="s">
        <v>32</v>
      </c>
      <c r="K15" s="23" t="s">
        <v>33</v>
      </c>
      <c r="L15" s="23" t="s">
        <v>32</v>
      </c>
      <c r="M15" s="23"/>
      <c r="N15" s="36"/>
      <c r="O15" s="23"/>
      <c r="P15" s="25"/>
      <c r="Q15" s="39"/>
      <c r="R15" s="18"/>
    </row>
    <row r="16" spans="1:19" x14ac:dyDescent="0.25">
      <c r="A16" s="68"/>
      <c r="B16" s="70"/>
      <c r="C16" s="68"/>
      <c r="D16" s="35">
        <v>0</v>
      </c>
      <c r="E16" s="25">
        <v>4</v>
      </c>
      <c r="F16" s="35">
        <v>4</v>
      </c>
      <c r="G16" s="34"/>
      <c r="H16" s="35">
        <v>4</v>
      </c>
      <c r="I16" s="35">
        <v>4</v>
      </c>
      <c r="J16" s="35">
        <v>4</v>
      </c>
      <c r="K16" s="35">
        <v>0</v>
      </c>
      <c r="L16" s="35">
        <v>4</v>
      </c>
      <c r="M16" s="35"/>
      <c r="N16" s="36">
        <f t="shared" si="0"/>
        <v>24</v>
      </c>
      <c r="O16" s="23" t="s">
        <v>60</v>
      </c>
      <c r="P16" s="25">
        <v>53</v>
      </c>
      <c r="Q16" s="39">
        <f t="shared" si="1"/>
        <v>77</v>
      </c>
      <c r="R16" s="18">
        <v>2</v>
      </c>
      <c r="S16" s="41"/>
    </row>
    <row r="17" spans="1:19" x14ac:dyDescent="0.25">
      <c r="A17" s="53" t="s">
        <v>4</v>
      </c>
      <c r="B17" s="55" t="s">
        <v>17</v>
      </c>
      <c r="C17" s="53" t="s">
        <v>23</v>
      </c>
      <c r="D17" s="22" t="s">
        <v>37</v>
      </c>
      <c r="E17" s="22" t="s">
        <v>37</v>
      </c>
      <c r="F17" s="22" t="s">
        <v>32</v>
      </c>
      <c r="G17" s="22" t="s">
        <v>33</v>
      </c>
      <c r="H17" s="32"/>
      <c r="I17" s="22" t="s">
        <v>37</v>
      </c>
      <c r="J17" s="22" t="s">
        <v>37</v>
      </c>
      <c r="K17" s="22" t="s">
        <v>33</v>
      </c>
      <c r="L17" s="22" t="s">
        <v>32</v>
      </c>
      <c r="M17" s="22"/>
      <c r="N17" s="30"/>
      <c r="O17" s="22"/>
      <c r="P17" s="26"/>
      <c r="Q17" s="38"/>
      <c r="R17" s="18"/>
    </row>
    <row r="18" spans="1:19" x14ac:dyDescent="0.25">
      <c r="A18" s="54"/>
      <c r="B18" s="56"/>
      <c r="C18" s="54"/>
      <c r="D18" s="30">
        <v>1</v>
      </c>
      <c r="E18" s="30">
        <v>1</v>
      </c>
      <c r="F18" s="30">
        <v>4</v>
      </c>
      <c r="G18" s="30">
        <v>0</v>
      </c>
      <c r="H18" s="34"/>
      <c r="I18" s="30">
        <v>1</v>
      </c>
      <c r="J18" s="30">
        <v>1</v>
      </c>
      <c r="K18" s="30">
        <v>0</v>
      </c>
      <c r="L18" s="30">
        <v>4</v>
      </c>
      <c r="M18" s="30"/>
      <c r="N18" s="30">
        <f t="shared" si="0"/>
        <v>12</v>
      </c>
      <c r="O18" s="22" t="s">
        <v>63</v>
      </c>
      <c r="P18" s="26">
        <v>36</v>
      </c>
      <c r="Q18" s="38">
        <f t="shared" si="1"/>
        <v>48</v>
      </c>
      <c r="R18" s="18">
        <v>4</v>
      </c>
    </row>
    <row r="19" spans="1:19" x14ac:dyDescent="0.25">
      <c r="A19" s="67" t="s">
        <v>5</v>
      </c>
      <c r="B19" s="69" t="s">
        <v>34</v>
      </c>
      <c r="C19" s="67" t="s">
        <v>23</v>
      </c>
      <c r="D19" s="23" t="s">
        <v>37</v>
      </c>
      <c r="E19" s="23" t="s">
        <v>37</v>
      </c>
      <c r="F19" s="23" t="s">
        <v>32</v>
      </c>
      <c r="G19" s="23" t="s">
        <v>33</v>
      </c>
      <c r="H19" s="23" t="s">
        <v>36</v>
      </c>
      <c r="I19" s="32"/>
      <c r="J19" s="23" t="s">
        <v>37</v>
      </c>
      <c r="K19" s="23" t="s">
        <v>36</v>
      </c>
      <c r="L19" s="23" t="s">
        <v>32</v>
      </c>
      <c r="M19" s="23"/>
      <c r="N19" s="36"/>
      <c r="O19" s="23"/>
      <c r="P19" s="25"/>
      <c r="Q19" s="39"/>
      <c r="R19" s="18"/>
    </row>
    <row r="20" spans="1:19" x14ac:dyDescent="0.25">
      <c r="A20" s="68"/>
      <c r="B20" s="70"/>
      <c r="C20" s="68"/>
      <c r="D20" s="35">
        <v>1</v>
      </c>
      <c r="E20" s="35">
        <v>1</v>
      </c>
      <c r="F20" s="35">
        <v>4</v>
      </c>
      <c r="G20" s="35">
        <v>0</v>
      </c>
      <c r="H20" s="35">
        <v>3</v>
      </c>
      <c r="I20" s="34"/>
      <c r="J20" s="35">
        <v>1</v>
      </c>
      <c r="K20" s="35">
        <v>3</v>
      </c>
      <c r="L20" s="35">
        <v>4</v>
      </c>
      <c r="M20" s="35"/>
      <c r="N20" s="36">
        <f t="shared" si="0"/>
        <v>17</v>
      </c>
      <c r="O20" s="23" t="s">
        <v>62</v>
      </c>
      <c r="P20" s="25">
        <v>14</v>
      </c>
      <c r="Q20" s="39">
        <f t="shared" si="1"/>
        <v>31</v>
      </c>
      <c r="R20" s="18">
        <v>6</v>
      </c>
    </row>
    <row r="21" spans="1:19" x14ac:dyDescent="0.25">
      <c r="A21" s="53" t="s">
        <v>8</v>
      </c>
      <c r="B21" s="55" t="s">
        <v>52</v>
      </c>
      <c r="C21" s="53" t="s">
        <v>24</v>
      </c>
      <c r="D21" s="22" t="s">
        <v>33</v>
      </c>
      <c r="E21" s="22" t="s">
        <v>37</v>
      </c>
      <c r="F21" s="22" t="s">
        <v>33</v>
      </c>
      <c r="G21" s="22" t="s">
        <v>33</v>
      </c>
      <c r="H21" s="22" t="s">
        <v>36</v>
      </c>
      <c r="I21" s="22" t="s">
        <v>36</v>
      </c>
      <c r="J21" s="32"/>
      <c r="K21" s="22" t="s">
        <v>33</v>
      </c>
      <c r="L21" s="22" t="s">
        <v>32</v>
      </c>
      <c r="M21" s="22"/>
      <c r="N21" s="22"/>
      <c r="O21" s="22"/>
      <c r="P21" s="26"/>
      <c r="Q21" s="38"/>
      <c r="R21" s="18"/>
    </row>
    <row r="22" spans="1:19" x14ac:dyDescent="0.25">
      <c r="A22" s="54"/>
      <c r="B22" s="56"/>
      <c r="C22" s="54"/>
      <c r="D22" s="30">
        <v>0</v>
      </c>
      <c r="E22" s="30">
        <v>1</v>
      </c>
      <c r="F22" s="30">
        <v>0</v>
      </c>
      <c r="G22" s="30">
        <v>0</v>
      </c>
      <c r="H22" s="30">
        <v>3</v>
      </c>
      <c r="I22" s="30">
        <v>3</v>
      </c>
      <c r="J22" s="34"/>
      <c r="K22" s="30">
        <v>0</v>
      </c>
      <c r="L22" s="30">
        <v>4</v>
      </c>
      <c r="M22" s="30"/>
      <c r="N22" s="30">
        <f t="shared" si="0"/>
        <v>11</v>
      </c>
      <c r="O22" s="22" t="s">
        <v>64</v>
      </c>
      <c r="P22" s="26">
        <v>30</v>
      </c>
      <c r="Q22" s="38">
        <f t="shared" si="1"/>
        <v>41</v>
      </c>
      <c r="R22" s="18">
        <v>5</v>
      </c>
      <c r="S22" s="41"/>
    </row>
    <row r="23" spans="1:19" x14ac:dyDescent="0.25">
      <c r="A23" s="67" t="s">
        <v>9</v>
      </c>
      <c r="B23" s="69" t="s">
        <v>57</v>
      </c>
      <c r="C23" s="67" t="s">
        <v>24</v>
      </c>
      <c r="D23" s="23" t="s">
        <v>33</v>
      </c>
      <c r="E23" s="23" t="s">
        <v>37</v>
      </c>
      <c r="F23" s="23" t="s">
        <v>36</v>
      </c>
      <c r="G23" s="23" t="s">
        <v>32</v>
      </c>
      <c r="H23" s="23" t="s">
        <v>32</v>
      </c>
      <c r="I23" s="23" t="s">
        <v>37</v>
      </c>
      <c r="J23" s="23" t="s">
        <v>32</v>
      </c>
      <c r="K23" s="32"/>
      <c r="L23" s="23" t="s">
        <v>32</v>
      </c>
      <c r="M23" s="23"/>
      <c r="N23" s="27"/>
      <c r="O23" s="23"/>
      <c r="P23" s="25"/>
      <c r="Q23" s="39"/>
      <c r="R23" s="18"/>
    </row>
    <row r="24" spans="1:19" x14ac:dyDescent="0.25">
      <c r="A24" s="68"/>
      <c r="B24" s="70"/>
      <c r="C24" s="68"/>
      <c r="D24" s="35">
        <v>0</v>
      </c>
      <c r="E24" s="35">
        <v>1</v>
      </c>
      <c r="F24" s="35">
        <v>3</v>
      </c>
      <c r="G24" s="35">
        <v>4</v>
      </c>
      <c r="H24" s="35">
        <v>4</v>
      </c>
      <c r="I24" s="35">
        <v>1</v>
      </c>
      <c r="J24" s="35">
        <v>4</v>
      </c>
      <c r="K24" s="34"/>
      <c r="L24" s="35">
        <v>4</v>
      </c>
      <c r="M24" s="35"/>
      <c r="N24" s="36">
        <f>SUM(D24:M24)</f>
        <v>21</v>
      </c>
      <c r="O24" s="23" t="s">
        <v>61</v>
      </c>
      <c r="P24" s="25">
        <v>0</v>
      </c>
      <c r="Q24" s="39">
        <f t="shared" si="1"/>
        <v>21</v>
      </c>
      <c r="R24" s="18">
        <v>8</v>
      </c>
    </row>
    <row r="25" spans="1:19" x14ac:dyDescent="0.25">
      <c r="A25" s="53" t="s">
        <v>12</v>
      </c>
      <c r="B25" s="55" t="s">
        <v>56</v>
      </c>
      <c r="C25" s="53" t="s">
        <v>24</v>
      </c>
      <c r="D25" s="22" t="s">
        <v>33</v>
      </c>
      <c r="E25" s="22" t="s">
        <v>33</v>
      </c>
      <c r="F25" s="22" t="s">
        <v>33</v>
      </c>
      <c r="G25" s="22" t="s">
        <v>33</v>
      </c>
      <c r="H25" s="22" t="s">
        <v>33</v>
      </c>
      <c r="I25" s="22" t="s">
        <v>33</v>
      </c>
      <c r="J25" s="22" t="s">
        <v>33</v>
      </c>
      <c r="K25" s="21" t="s">
        <v>33</v>
      </c>
      <c r="L25" s="32"/>
      <c r="M25" s="22"/>
      <c r="N25" s="30"/>
      <c r="O25" s="22"/>
      <c r="P25" s="26"/>
      <c r="Q25" s="38"/>
      <c r="R25" s="18"/>
    </row>
    <row r="26" spans="1:19" x14ac:dyDescent="0.25">
      <c r="A26" s="54"/>
      <c r="B26" s="56"/>
      <c r="C26" s="54"/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7">
        <v>0</v>
      </c>
      <c r="L26" s="34"/>
      <c r="M26" s="30"/>
      <c r="N26" s="30">
        <v>0</v>
      </c>
      <c r="O26" s="22" t="s">
        <v>66</v>
      </c>
      <c r="P26" s="26">
        <v>0</v>
      </c>
      <c r="Q26" s="38">
        <f t="shared" si="1"/>
        <v>0</v>
      </c>
      <c r="R26" s="18">
        <v>13</v>
      </c>
    </row>
    <row r="27" spans="1:19" x14ac:dyDescent="0.25">
      <c r="A27" s="67" t="s">
        <v>42</v>
      </c>
      <c r="B27" s="69" t="s">
        <v>39</v>
      </c>
      <c r="C27" s="65" t="s">
        <v>24</v>
      </c>
      <c r="D27" s="57" t="s">
        <v>58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25"/>
      <c r="Q27" s="39"/>
      <c r="R27" s="18"/>
    </row>
    <row r="28" spans="1:19" x14ac:dyDescent="0.25">
      <c r="A28" s="68"/>
      <c r="B28" s="70"/>
      <c r="C28" s="66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25">
        <v>11</v>
      </c>
      <c r="Q28" s="39">
        <f t="shared" si="1"/>
        <v>11</v>
      </c>
      <c r="R28" s="18">
        <v>10</v>
      </c>
    </row>
    <row r="29" spans="1:19" x14ac:dyDescent="0.25">
      <c r="A29" s="53" t="s">
        <v>43</v>
      </c>
      <c r="B29" s="55" t="s">
        <v>40</v>
      </c>
      <c r="C29" s="53" t="s">
        <v>24</v>
      </c>
      <c r="D29" s="57" t="s">
        <v>58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26"/>
      <c r="Q29" s="38"/>
      <c r="R29" s="18"/>
    </row>
    <row r="30" spans="1:19" x14ac:dyDescent="0.25">
      <c r="A30" s="54"/>
      <c r="B30" s="56"/>
      <c r="C30" s="54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26">
        <v>4</v>
      </c>
      <c r="Q30" s="38">
        <f t="shared" si="1"/>
        <v>4</v>
      </c>
      <c r="R30" s="18">
        <v>12</v>
      </c>
    </row>
    <row r="31" spans="1:19" ht="18.75" customHeight="1" x14ac:dyDescent="0.25">
      <c r="A31" s="40"/>
      <c r="B31" s="63" t="s">
        <v>46</v>
      </c>
      <c r="C31" s="65" t="s">
        <v>24</v>
      </c>
      <c r="D31" s="57" t="s">
        <v>58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P31" s="28"/>
      <c r="Q31" s="39"/>
      <c r="R31" s="18"/>
    </row>
    <row r="32" spans="1:19" ht="18.75" customHeight="1" x14ac:dyDescent="0.25">
      <c r="A32" s="40"/>
      <c r="B32" s="64"/>
      <c r="C32" s="66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  <c r="P32" s="28">
        <v>5</v>
      </c>
      <c r="Q32" s="39">
        <f t="shared" si="1"/>
        <v>5</v>
      </c>
      <c r="R32" s="18">
        <v>11</v>
      </c>
    </row>
    <row r="33" spans="1:18" x14ac:dyDescent="0.25">
      <c r="A33" s="53" t="s">
        <v>44</v>
      </c>
      <c r="B33" s="55" t="s">
        <v>41</v>
      </c>
      <c r="C33" s="53" t="s">
        <v>23</v>
      </c>
      <c r="D33" s="57" t="s">
        <v>58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26"/>
      <c r="Q33" s="38"/>
      <c r="R33" s="18"/>
    </row>
    <row r="34" spans="1:18" x14ac:dyDescent="0.25">
      <c r="A34" s="54"/>
      <c r="B34" s="56"/>
      <c r="C34" s="54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  <c r="P34" s="26">
        <v>13</v>
      </c>
      <c r="Q34" s="38">
        <f t="shared" si="1"/>
        <v>13</v>
      </c>
      <c r="R34" s="18">
        <v>9</v>
      </c>
    </row>
    <row r="37" spans="1:18" ht="33.75" x14ac:dyDescent="0.5">
      <c r="B37" s="44" t="s">
        <v>49</v>
      </c>
    </row>
    <row r="39" spans="1:18" x14ac:dyDescent="0.25">
      <c r="A39" s="47" t="s">
        <v>15</v>
      </c>
      <c r="B39" s="47" t="s">
        <v>48</v>
      </c>
      <c r="C39" s="48" t="s">
        <v>50</v>
      </c>
      <c r="D39" s="17" t="s">
        <v>51</v>
      </c>
    </row>
    <row r="40" spans="1:18" x14ac:dyDescent="0.25">
      <c r="A40" s="18" t="s">
        <v>0</v>
      </c>
      <c r="B40" s="18" t="s">
        <v>22</v>
      </c>
      <c r="C40" s="46">
        <f>Q10+Q12+Q14</f>
        <v>181</v>
      </c>
      <c r="D40" s="16"/>
    </row>
    <row r="41" spans="1:18" x14ac:dyDescent="0.25">
      <c r="A41" s="18" t="s">
        <v>1</v>
      </c>
      <c r="B41" s="18" t="s">
        <v>23</v>
      </c>
      <c r="C41" s="46">
        <f>Q16+Q18+Q20+Q34</f>
        <v>169</v>
      </c>
      <c r="D41" s="16"/>
    </row>
    <row r="42" spans="1:18" x14ac:dyDescent="0.25">
      <c r="A42" s="18" t="s">
        <v>2</v>
      </c>
      <c r="B42" s="18" t="s">
        <v>24</v>
      </c>
      <c r="C42" s="46">
        <f>Q22+Q24+Q26+Q28+Q30+Q32</f>
        <v>82</v>
      </c>
      <c r="D42" s="16"/>
    </row>
    <row r="43" spans="1:18" x14ac:dyDescent="0.25">
      <c r="A43" s="49"/>
      <c r="B43" s="49"/>
      <c r="C43" s="50"/>
      <c r="D43" s="45"/>
    </row>
    <row r="44" spans="1:18" ht="33.75" x14ac:dyDescent="0.5">
      <c r="A44" s="49"/>
      <c r="B44" s="51" t="s">
        <v>53</v>
      </c>
      <c r="C44" s="50"/>
      <c r="D44" s="45"/>
    </row>
    <row r="46" spans="1:18" x14ac:dyDescent="0.25">
      <c r="A46" s="18" t="s">
        <v>15</v>
      </c>
      <c r="B46" s="18" t="s">
        <v>54</v>
      </c>
      <c r="C46" s="52" t="s">
        <v>11</v>
      </c>
      <c r="D46" s="18" t="s">
        <v>14</v>
      </c>
    </row>
    <row r="47" spans="1:18" ht="15" customHeight="1" x14ac:dyDescent="0.25">
      <c r="A47" s="18">
        <v>1</v>
      </c>
      <c r="B47" s="18" t="s">
        <v>25</v>
      </c>
      <c r="C47" s="18" t="s">
        <v>22</v>
      </c>
      <c r="D47" s="43">
        <f>Q12</f>
        <v>78</v>
      </c>
    </row>
    <row r="48" spans="1:18" ht="15" customHeight="1" x14ac:dyDescent="0.25">
      <c r="A48" s="18">
        <v>2</v>
      </c>
      <c r="B48" s="18" t="s">
        <v>16</v>
      </c>
      <c r="C48" s="18" t="s">
        <v>23</v>
      </c>
      <c r="D48" s="43">
        <f>Q16</f>
        <v>77</v>
      </c>
    </row>
    <row r="49" spans="1:4" ht="15" customHeight="1" x14ac:dyDescent="0.25">
      <c r="A49" s="18">
        <v>3</v>
      </c>
      <c r="B49" s="18" t="s">
        <v>55</v>
      </c>
      <c r="C49" s="18" t="s">
        <v>22</v>
      </c>
      <c r="D49" s="43">
        <f>Q10</f>
        <v>72</v>
      </c>
    </row>
    <row r="50" spans="1:4" ht="15" customHeight="1" x14ac:dyDescent="0.25">
      <c r="A50" s="18">
        <v>4</v>
      </c>
      <c r="B50" s="18" t="s">
        <v>17</v>
      </c>
      <c r="C50" s="18" t="s">
        <v>23</v>
      </c>
      <c r="D50" s="43">
        <f>Q18</f>
        <v>48</v>
      </c>
    </row>
    <row r="51" spans="1:4" ht="15" customHeight="1" x14ac:dyDescent="0.25">
      <c r="A51" s="18">
        <v>5</v>
      </c>
      <c r="B51" s="18" t="s">
        <v>52</v>
      </c>
      <c r="C51" s="18" t="s">
        <v>24</v>
      </c>
      <c r="D51" s="43">
        <f>Q22</f>
        <v>41</v>
      </c>
    </row>
    <row r="52" spans="1:4" ht="15" customHeight="1" x14ac:dyDescent="0.25">
      <c r="A52" s="18">
        <v>6</v>
      </c>
      <c r="B52" s="18" t="s">
        <v>34</v>
      </c>
      <c r="C52" s="18" t="s">
        <v>23</v>
      </c>
      <c r="D52" s="43">
        <f>Q20</f>
        <v>31</v>
      </c>
    </row>
    <row r="53" spans="1:4" ht="15" customHeight="1" x14ac:dyDescent="0.25">
      <c r="A53" s="18">
        <v>7</v>
      </c>
      <c r="B53" s="18" t="s">
        <v>7</v>
      </c>
      <c r="C53" s="18" t="s">
        <v>22</v>
      </c>
      <c r="D53" s="43">
        <f>Q14</f>
        <v>31</v>
      </c>
    </row>
    <row r="54" spans="1:4" ht="15" customHeight="1" x14ac:dyDescent="0.25">
      <c r="A54" s="18">
        <v>8</v>
      </c>
      <c r="B54" s="18" t="s">
        <v>57</v>
      </c>
      <c r="C54" s="18" t="s">
        <v>24</v>
      </c>
      <c r="D54" s="43">
        <f>Q24</f>
        <v>21</v>
      </c>
    </row>
    <row r="55" spans="1:4" ht="15" customHeight="1" x14ac:dyDescent="0.25">
      <c r="A55" s="18">
        <v>9</v>
      </c>
      <c r="B55" s="18" t="s">
        <v>41</v>
      </c>
      <c r="C55" s="18" t="s">
        <v>23</v>
      </c>
      <c r="D55" s="16">
        <v>13</v>
      </c>
    </row>
    <row r="56" spans="1:4" ht="15" customHeight="1" x14ac:dyDescent="0.25">
      <c r="A56" s="18">
        <v>11</v>
      </c>
      <c r="B56" s="18" t="s">
        <v>46</v>
      </c>
      <c r="C56" s="18" t="s">
        <v>24</v>
      </c>
      <c r="D56" s="43">
        <f>Q32</f>
        <v>5</v>
      </c>
    </row>
    <row r="57" spans="1:4" x14ac:dyDescent="0.25">
      <c r="A57" s="18">
        <v>12</v>
      </c>
      <c r="B57" s="18" t="s">
        <v>40</v>
      </c>
      <c r="C57" s="18" t="s">
        <v>24</v>
      </c>
      <c r="D57" s="43">
        <f>Q30</f>
        <v>4</v>
      </c>
    </row>
    <row r="58" spans="1:4" x14ac:dyDescent="0.25">
      <c r="A58" s="18">
        <v>13</v>
      </c>
      <c r="B58" s="18" t="s">
        <v>56</v>
      </c>
      <c r="C58" s="18" t="s">
        <v>24</v>
      </c>
      <c r="D58" s="43">
        <f>Q26</f>
        <v>0</v>
      </c>
    </row>
  </sheetData>
  <sortState ref="A47:D58">
    <sortCondition ref="A47"/>
  </sortState>
  <mergeCells count="42">
    <mergeCell ref="A9:A10"/>
    <mergeCell ref="B9:B10"/>
    <mergeCell ref="C9:C10"/>
    <mergeCell ref="B13:B14"/>
    <mergeCell ref="C13:C14"/>
    <mergeCell ref="A15:A16"/>
    <mergeCell ref="B15:B16"/>
    <mergeCell ref="C15:C16"/>
    <mergeCell ref="A11:A12"/>
    <mergeCell ref="B11:B12"/>
    <mergeCell ref="C11:C12"/>
    <mergeCell ref="A13:A14"/>
    <mergeCell ref="A23:A24"/>
    <mergeCell ref="B23:B24"/>
    <mergeCell ref="C23:C24"/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A25:A26"/>
    <mergeCell ref="B25:B26"/>
    <mergeCell ref="C25:C26"/>
    <mergeCell ref="A27:A28"/>
    <mergeCell ref="B27:B28"/>
    <mergeCell ref="C27:C28"/>
    <mergeCell ref="A33:A34"/>
    <mergeCell ref="B33:B34"/>
    <mergeCell ref="C33:C34"/>
    <mergeCell ref="D27:O28"/>
    <mergeCell ref="D29:O30"/>
    <mergeCell ref="D33:O34"/>
    <mergeCell ref="B31:B32"/>
    <mergeCell ref="C31:C32"/>
    <mergeCell ref="D31:O32"/>
    <mergeCell ref="A29:A30"/>
    <mergeCell ref="B29:B30"/>
    <mergeCell ref="C29:C3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00"/>
  <sheetViews>
    <sheetView topLeftCell="A16" zoomScaleNormal="100" workbookViewId="0">
      <selection activeCell="I15" sqref="I15"/>
    </sheetView>
  </sheetViews>
  <sheetFormatPr defaultRowHeight="15" x14ac:dyDescent="0.25"/>
  <cols>
    <col min="1" max="1" width="8.85546875" customWidth="1"/>
    <col min="2" max="2" width="29.28515625" bestFit="1" customWidth="1"/>
    <col min="3" max="3" width="18.5703125" customWidth="1"/>
    <col min="4" max="15" width="10.7109375" style="10" customWidth="1"/>
  </cols>
  <sheetData>
    <row r="3" spans="1:15" x14ac:dyDescent="0.25">
      <c r="I3" s="11"/>
      <c r="J3" s="11"/>
      <c r="K3" s="11"/>
      <c r="L3" s="11"/>
      <c r="M3" s="11"/>
      <c r="N3" s="11"/>
    </row>
    <row r="4" spans="1:15" ht="23.25" x14ac:dyDescent="0.35">
      <c r="A4" s="71" t="s">
        <v>26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23.25" x14ac:dyDescent="0.35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9" spans="1:15" ht="39.950000000000003" customHeight="1" x14ac:dyDescent="0.25">
      <c r="A9" s="1"/>
      <c r="B9" s="1" t="s">
        <v>10</v>
      </c>
      <c r="C9" s="1" t="s">
        <v>11</v>
      </c>
      <c r="D9" s="2" t="s">
        <v>0</v>
      </c>
      <c r="E9" s="2" t="s">
        <v>1</v>
      </c>
      <c r="F9" s="2" t="s">
        <v>2</v>
      </c>
      <c r="G9" s="2" t="s">
        <v>3</v>
      </c>
      <c r="H9" s="2" t="s">
        <v>4</v>
      </c>
      <c r="I9" s="13" t="s">
        <v>5</v>
      </c>
      <c r="J9" s="13" t="s">
        <v>8</v>
      </c>
      <c r="K9" s="13" t="s">
        <v>9</v>
      </c>
      <c r="L9" s="13" t="s">
        <v>12</v>
      </c>
      <c r="M9" s="3" t="s">
        <v>13</v>
      </c>
      <c r="N9" s="14" t="s">
        <v>14</v>
      </c>
      <c r="O9" s="14" t="s">
        <v>15</v>
      </c>
    </row>
    <row r="10" spans="1:15" ht="39.950000000000003" customHeight="1" x14ac:dyDescent="0.25">
      <c r="A10" s="1" t="s">
        <v>0</v>
      </c>
      <c r="B10" s="1" t="s">
        <v>6</v>
      </c>
      <c r="C10" s="1" t="s">
        <v>22</v>
      </c>
      <c r="D10" s="4"/>
      <c r="E10" s="5"/>
      <c r="F10" s="5"/>
      <c r="G10" s="5"/>
      <c r="H10" s="5" t="s">
        <v>30</v>
      </c>
      <c r="I10" s="13"/>
      <c r="J10" s="13"/>
      <c r="K10" s="13" t="s">
        <v>29</v>
      </c>
      <c r="L10" s="13"/>
      <c r="M10" s="13"/>
      <c r="N10" s="13"/>
      <c r="O10" s="13"/>
    </row>
    <row r="11" spans="1:15" ht="39.950000000000003" customHeight="1" x14ac:dyDescent="0.25">
      <c r="A11" s="1" t="s">
        <v>1</v>
      </c>
      <c r="B11" s="1" t="s">
        <v>25</v>
      </c>
      <c r="C11" s="1" t="s">
        <v>22</v>
      </c>
      <c r="D11" s="5"/>
      <c r="E11" s="4"/>
      <c r="F11" s="5"/>
      <c r="G11" s="5"/>
      <c r="H11" s="5"/>
      <c r="I11" s="13" t="s">
        <v>30</v>
      </c>
      <c r="J11" s="13"/>
      <c r="K11" s="13"/>
      <c r="L11" s="13"/>
      <c r="M11" s="13"/>
      <c r="N11" s="13"/>
      <c r="O11" s="13"/>
    </row>
    <row r="12" spans="1:15" ht="39.950000000000003" customHeight="1" x14ac:dyDescent="0.25">
      <c r="A12" s="1" t="s">
        <v>2</v>
      </c>
      <c r="B12" s="1" t="s">
        <v>7</v>
      </c>
      <c r="C12" s="1" t="s">
        <v>22</v>
      </c>
      <c r="D12" s="5"/>
      <c r="E12" s="5"/>
      <c r="F12" s="4"/>
      <c r="G12" s="5" t="s">
        <v>28</v>
      </c>
      <c r="H12" s="5"/>
      <c r="I12" s="13"/>
      <c r="J12" s="15" t="s">
        <v>29</v>
      </c>
      <c r="K12" s="13"/>
      <c r="L12" s="13"/>
      <c r="M12" s="13"/>
      <c r="N12" s="13"/>
      <c r="O12" s="13"/>
    </row>
    <row r="13" spans="1:15" ht="39.950000000000003" customHeight="1" x14ac:dyDescent="0.25">
      <c r="A13" s="1" t="s">
        <v>3</v>
      </c>
      <c r="B13" s="1" t="s">
        <v>16</v>
      </c>
      <c r="C13" s="1" t="s">
        <v>23</v>
      </c>
      <c r="D13" s="5"/>
      <c r="E13" s="5"/>
      <c r="F13" s="5" t="s">
        <v>29</v>
      </c>
      <c r="G13" s="4"/>
      <c r="H13" s="5"/>
      <c r="I13" s="13"/>
      <c r="J13" s="13"/>
      <c r="K13" s="13" t="s">
        <v>28</v>
      </c>
      <c r="L13" s="13"/>
      <c r="M13" s="13"/>
      <c r="N13" s="13"/>
      <c r="O13" s="13"/>
    </row>
    <row r="14" spans="1:15" ht="39.950000000000003" customHeight="1" x14ac:dyDescent="0.25">
      <c r="A14" s="6" t="s">
        <v>4</v>
      </c>
      <c r="B14" s="1" t="s">
        <v>17</v>
      </c>
      <c r="C14" s="1" t="s">
        <v>23</v>
      </c>
      <c r="D14" s="7" t="s">
        <v>31</v>
      </c>
      <c r="E14" s="5"/>
      <c r="F14" s="8"/>
      <c r="G14" s="5"/>
      <c r="H14" s="9"/>
      <c r="I14" s="5" t="s">
        <v>31</v>
      </c>
      <c r="J14" s="5"/>
      <c r="K14" s="5"/>
      <c r="L14" s="5"/>
      <c r="M14" s="5"/>
      <c r="N14" s="5"/>
      <c r="O14" s="5"/>
    </row>
    <row r="15" spans="1:15" ht="39.950000000000003" customHeight="1" x14ac:dyDescent="0.25">
      <c r="A15" s="6" t="s">
        <v>5</v>
      </c>
      <c r="B15" s="1" t="s">
        <v>19</v>
      </c>
      <c r="C15" s="1" t="s">
        <v>23</v>
      </c>
      <c r="D15" s="7"/>
      <c r="E15" s="5" t="s">
        <v>31</v>
      </c>
      <c r="F15" s="8"/>
      <c r="G15" s="5"/>
      <c r="H15" s="5" t="s">
        <v>30</v>
      </c>
      <c r="I15" s="9"/>
      <c r="J15" s="5"/>
      <c r="K15" s="5"/>
      <c r="L15" s="5"/>
      <c r="M15" s="5"/>
      <c r="N15" s="5"/>
      <c r="O15" s="5"/>
    </row>
    <row r="16" spans="1:15" ht="39.950000000000003" customHeight="1" x14ac:dyDescent="0.25">
      <c r="A16" s="6" t="s">
        <v>8</v>
      </c>
      <c r="B16" s="1" t="s">
        <v>20</v>
      </c>
      <c r="C16" s="1" t="s">
        <v>24</v>
      </c>
      <c r="D16" s="7"/>
      <c r="E16" s="5"/>
      <c r="F16" s="8" t="s">
        <v>28</v>
      </c>
      <c r="G16" s="5"/>
      <c r="H16" s="5"/>
      <c r="I16" s="5"/>
      <c r="J16" s="9"/>
      <c r="K16" s="5"/>
      <c r="L16" s="5" t="s">
        <v>32</v>
      </c>
      <c r="M16" s="5"/>
      <c r="N16" s="5"/>
      <c r="O16" s="5"/>
    </row>
    <row r="17" spans="1:15" ht="39.950000000000003" customHeight="1" x14ac:dyDescent="0.25">
      <c r="A17" s="6" t="s">
        <v>9</v>
      </c>
      <c r="B17" s="1" t="s">
        <v>18</v>
      </c>
      <c r="C17" s="1" t="s">
        <v>24</v>
      </c>
      <c r="D17" s="7" t="s">
        <v>28</v>
      </c>
      <c r="E17" s="5"/>
      <c r="F17" s="8"/>
      <c r="G17" s="5" t="s">
        <v>29</v>
      </c>
      <c r="H17" s="5"/>
      <c r="I17" s="5"/>
      <c r="J17" s="5"/>
      <c r="K17" s="9"/>
      <c r="L17" s="5"/>
      <c r="M17" s="5"/>
      <c r="N17" s="5"/>
      <c r="O17" s="5"/>
    </row>
    <row r="18" spans="1:15" ht="39.950000000000003" customHeight="1" x14ac:dyDescent="0.25">
      <c r="A18" s="6" t="s">
        <v>12</v>
      </c>
      <c r="B18" s="1" t="s">
        <v>21</v>
      </c>
      <c r="C18" s="1" t="s">
        <v>24</v>
      </c>
      <c r="D18" s="7"/>
      <c r="E18" s="5"/>
      <c r="F18" s="8"/>
      <c r="G18" s="5"/>
      <c r="H18" s="5"/>
      <c r="I18" s="5"/>
      <c r="J18" s="5" t="s">
        <v>33</v>
      </c>
      <c r="K18" s="5"/>
      <c r="L18" s="9"/>
      <c r="M18" s="5"/>
      <c r="N18" s="5"/>
      <c r="O18" s="5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</sheetData>
  <mergeCells count="2">
    <mergeCell ref="A4:O4"/>
    <mergeCell ref="A5:O5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Būda</dc:creator>
  <cp:lastModifiedBy>Jurate Tercus</cp:lastModifiedBy>
  <cp:lastPrinted>2016-10-08T08:22:53Z</cp:lastPrinted>
  <dcterms:created xsi:type="dcterms:W3CDTF">2016-01-18T22:08:16Z</dcterms:created>
  <dcterms:modified xsi:type="dcterms:W3CDTF">2016-10-11T12:01:22Z</dcterms:modified>
</cp:coreProperties>
</file>