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a\OneDrive\Stalinis kompiuteris\LASC 2023 03\"/>
    </mc:Choice>
  </mc:AlternateContent>
  <xr:revisionPtr revIDLastSave="0" documentId="13_ncr:1_{803616D3-5A4A-4239-81BB-4AC5B3DA60AF}" xr6:coauthVersionLast="47" xr6:coauthVersionMax="47" xr10:uidLastSave="{00000000-0000-0000-0000-000000000000}"/>
  <bookViews>
    <workbookView xWindow="-108" yWindow="-108" windowWidth="23256" windowHeight="12456" tabRatio="949" firstSheet="10" activeTab="24" xr2:uid="{00000000-000D-0000-FFFF-FFFF00000000}"/>
  </bookViews>
  <sheets>
    <sheet name="Viršelis" sheetId="11" r:id="rId1"/>
    <sheet name="60 M pb" sheetId="51" r:id="rId2"/>
    <sheet name="60 M" sheetId="66" r:id="rId3"/>
    <sheet name="60 V pb" sheetId="52" r:id="rId4"/>
    <sheet name="60 V" sheetId="69" r:id="rId5"/>
    <sheet name="200 M pb" sheetId="16" r:id="rId6"/>
    <sheet name="200 M" sheetId="71" r:id="rId7"/>
    <sheet name="200 V pb" sheetId="57" r:id="rId8"/>
    <sheet name="200 V" sheetId="72" r:id="rId9"/>
    <sheet name="400 M pb" sheetId="53" r:id="rId10"/>
    <sheet name="400 M" sheetId="68" r:id="rId11"/>
    <sheet name="400 V pb" sheetId="4" r:id="rId12"/>
    <sheet name="400 V" sheetId="70" r:id="rId13"/>
    <sheet name="800 M" sheetId="20" r:id="rId14"/>
    <sheet name="800 V" sheetId="58" r:id="rId15"/>
    <sheet name="1500 M" sheetId="5" r:id="rId16"/>
    <sheet name="1500 V" sheetId="6" r:id="rId17"/>
    <sheet name="3000 M" sheetId="61" r:id="rId18"/>
    <sheet name="3000 V" sheetId="59" r:id="rId19"/>
    <sheet name="Aukštis M " sheetId="40" r:id="rId20"/>
    <sheet name="Aukštis V" sheetId="39" r:id="rId21"/>
    <sheet name="Tolis M " sheetId="43" r:id="rId22"/>
    <sheet name="Tolis V" sheetId="60" r:id="rId23"/>
    <sheet name="Rutulys M" sheetId="38" r:id="rId24"/>
    <sheet name="Rutulys M vet " sheetId="41" r:id="rId25"/>
    <sheet name="Rutulys V " sheetId="37" r:id="rId26"/>
    <sheet name="Rutulys V vet" sheetId="42" r:id="rId27"/>
  </sheets>
  <definedNames>
    <definedName name="_xlnm._FilterDatabase" localSheetId="15" hidden="1">'1500 M'!#REF!</definedName>
    <definedName name="_xlnm._FilterDatabase" localSheetId="24" hidden="1">'Rutulys M vet '!$A$7:$T$8</definedName>
    <definedName name="_xlnm._FilterDatabase" localSheetId="25" hidden="1">'Rutulys V '!$A$6:$S$7</definedName>
    <definedName name="_xlnm._FilterDatabase" localSheetId="26" hidden="1">'Rutulys V vet'!#REF!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72" l="1"/>
  <c r="K11" i="72"/>
  <c r="K9" i="72"/>
  <c r="K15" i="72"/>
  <c r="K16" i="72"/>
  <c r="K19" i="72"/>
  <c r="K8" i="72"/>
  <c r="K17" i="72"/>
  <c r="K21" i="72"/>
  <c r="K12" i="72"/>
  <c r="K13" i="72"/>
  <c r="K14" i="72"/>
  <c r="K10" i="72"/>
  <c r="K18" i="72"/>
  <c r="W13" i="60"/>
  <c r="K9" i="71"/>
  <c r="K15" i="71"/>
  <c r="K11" i="71"/>
  <c r="K14" i="71"/>
  <c r="K8" i="71"/>
  <c r="K10" i="71"/>
  <c r="K13" i="71"/>
  <c r="K9" i="61"/>
  <c r="R12" i="69"/>
  <c r="O8" i="70"/>
  <c r="P8" i="70" s="1"/>
  <c r="O17" i="70"/>
  <c r="P17" i="70" s="1"/>
  <c r="O12" i="70"/>
  <c r="P12" i="70" s="1"/>
  <c r="O13" i="70"/>
  <c r="P13" i="70" s="1"/>
  <c r="O11" i="70"/>
  <c r="P11" i="70" s="1"/>
  <c r="O15" i="70"/>
  <c r="P15" i="70" s="1"/>
  <c r="O14" i="70"/>
  <c r="P14" i="70" s="1"/>
  <c r="O9" i="70"/>
  <c r="P9" i="70" s="1"/>
  <c r="O16" i="70"/>
  <c r="P16" i="70" s="1"/>
  <c r="O10" i="70"/>
  <c r="P10" i="70" s="1"/>
  <c r="L37" i="4"/>
  <c r="O21" i="69"/>
  <c r="P21" i="69" s="1"/>
  <c r="O22" i="69"/>
  <c r="P22" i="69" s="1"/>
  <c r="O24" i="69"/>
  <c r="P24" i="69" s="1"/>
  <c r="O15" i="69"/>
  <c r="P15" i="69" s="1"/>
  <c r="O26" i="69"/>
  <c r="P26" i="69" s="1"/>
  <c r="O23" i="69"/>
  <c r="P23" i="69" s="1"/>
  <c r="O8" i="69"/>
  <c r="P8" i="69" s="1"/>
  <c r="O10" i="69"/>
  <c r="P10" i="69" s="1"/>
  <c r="O19" i="69"/>
  <c r="P19" i="69" s="1"/>
  <c r="O16" i="69"/>
  <c r="P16" i="69" s="1"/>
  <c r="O25" i="69"/>
  <c r="O9" i="69"/>
  <c r="O11" i="69"/>
  <c r="O18" i="69"/>
  <c r="O13" i="69"/>
  <c r="O20" i="69"/>
  <c r="O17" i="69"/>
  <c r="O12" i="69"/>
  <c r="O14" i="68"/>
  <c r="P14" i="68" s="1"/>
  <c r="O10" i="68"/>
  <c r="P10" i="68" s="1"/>
  <c r="O8" i="68"/>
  <c r="P8" i="68" s="1"/>
  <c r="O13" i="68"/>
  <c r="P13" i="68" s="1"/>
  <c r="O11" i="68"/>
  <c r="P11" i="68" s="1"/>
  <c r="O9" i="68"/>
  <c r="P9" i="68" s="1"/>
  <c r="O12" i="68"/>
  <c r="P12" i="68" s="1"/>
  <c r="O15" i="66"/>
  <c r="P15" i="66" s="1"/>
  <c r="O8" i="66"/>
  <c r="O16" i="66"/>
  <c r="P16" i="66" s="1"/>
  <c r="O10" i="66"/>
  <c r="P10" i="66" s="1"/>
  <c r="O13" i="66"/>
  <c r="O11" i="66"/>
  <c r="O9" i="66"/>
  <c r="O12" i="66"/>
  <c r="M8" i="5"/>
  <c r="N8" i="5" s="1"/>
  <c r="M9" i="5"/>
  <c r="N9" i="5" s="1"/>
  <c r="M10" i="5"/>
  <c r="N10" i="5" s="1"/>
  <c r="M21" i="51"/>
  <c r="L24" i="51"/>
  <c r="M24" i="51" s="1"/>
  <c r="L22" i="51"/>
  <c r="M22" i="51" s="1"/>
  <c r="L21" i="51"/>
  <c r="L20" i="51"/>
  <c r="M20" i="51" s="1"/>
  <c r="L10" i="51"/>
  <c r="L11" i="51"/>
  <c r="L12" i="51"/>
  <c r="L13" i="51"/>
  <c r="L14" i="51"/>
  <c r="L9" i="51"/>
  <c r="L52" i="52"/>
  <c r="M52" i="52" s="1"/>
  <c r="L51" i="52"/>
  <c r="M51" i="52" s="1"/>
  <c r="L50" i="52"/>
  <c r="M50" i="52" s="1"/>
  <c r="L49" i="52"/>
  <c r="M49" i="52" s="1"/>
  <c r="L48" i="52"/>
  <c r="M48" i="52" s="1"/>
  <c r="M42" i="52"/>
  <c r="L43" i="52"/>
  <c r="M43" i="52" s="1"/>
  <c r="L42" i="52"/>
  <c r="L41" i="52"/>
  <c r="M41" i="52" s="1"/>
  <c r="L40" i="52"/>
  <c r="M40" i="52" s="1"/>
  <c r="L39" i="52"/>
  <c r="M39" i="52" s="1"/>
  <c r="L38" i="52"/>
  <c r="M38" i="52" s="1"/>
  <c r="L22" i="52"/>
  <c r="L21" i="52"/>
  <c r="L20" i="52"/>
  <c r="L19" i="52"/>
  <c r="L10" i="52"/>
  <c r="L11" i="52"/>
  <c r="L12" i="52"/>
  <c r="L13" i="52"/>
  <c r="L14" i="52"/>
  <c r="L9" i="52"/>
  <c r="K55" i="57"/>
  <c r="K54" i="57"/>
  <c r="K48" i="57"/>
  <c r="K47" i="57"/>
  <c r="K46" i="57"/>
  <c r="K45" i="57"/>
  <c r="K40" i="57"/>
  <c r="K39" i="57"/>
  <c r="K37" i="57"/>
  <c r="K27" i="57"/>
  <c r="K26" i="57"/>
  <c r="K18" i="57"/>
  <c r="K20" i="57"/>
  <c r="K17" i="57"/>
  <c r="K10" i="57"/>
  <c r="K11" i="57"/>
  <c r="K12" i="57"/>
  <c r="K9" i="57"/>
  <c r="L45" i="4"/>
  <c r="M45" i="4" s="1"/>
  <c r="L46" i="4"/>
  <c r="M46" i="4" s="1"/>
  <c r="L44" i="4"/>
  <c r="M44" i="4" s="1"/>
  <c r="M36" i="4"/>
  <c r="M37" i="4"/>
  <c r="L38" i="4"/>
  <c r="M38" i="4" s="1"/>
  <c r="L39" i="4"/>
  <c r="M39" i="4" s="1"/>
  <c r="L36" i="4"/>
  <c r="L18" i="4"/>
  <c r="M18" i="4" s="1"/>
  <c r="L19" i="4"/>
  <c r="M19" i="4" s="1"/>
  <c r="L20" i="4"/>
  <c r="M20" i="4" s="1"/>
  <c r="L17" i="4"/>
  <c r="M17" i="4" s="1"/>
  <c r="L10" i="4"/>
  <c r="M10" i="4" s="1"/>
  <c r="L11" i="4"/>
  <c r="M11" i="4" s="1"/>
  <c r="L12" i="4"/>
  <c r="M12" i="4" s="1"/>
  <c r="L9" i="4"/>
  <c r="M9" i="4" s="1"/>
  <c r="N10" i="58"/>
  <c r="O10" i="58" s="1"/>
  <c r="N11" i="58"/>
  <c r="O11" i="58" s="1"/>
  <c r="N13" i="58"/>
  <c r="O13" i="58" s="1"/>
  <c r="N9" i="58"/>
  <c r="O9" i="58" s="1"/>
  <c r="N8" i="58"/>
  <c r="O8" i="58" s="1"/>
  <c r="N12" i="58"/>
  <c r="O12" i="58" s="1"/>
  <c r="K9" i="59"/>
  <c r="K8" i="59"/>
  <c r="K10" i="59"/>
  <c r="K11" i="59"/>
  <c r="R9" i="37"/>
  <c r="R10" i="37"/>
  <c r="R8" i="37"/>
  <c r="R13" i="37"/>
  <c r="R14" i="37"/>
  <c r="R16" i="37"/>
  <c r="R11" i="37"/>
  <c r="R12" i="37"/>
  <c r="R15" i="37"/>
  <c r="R8" i="42"/>
  <c r="R17" i="42"/>
  <c r="R14" i="42"/>
  <c r="R16" i="42"/>
  <c r="R19" i="42"/>
  <c r="R18" i="42"/>
  <c r="R15" i="42"/>
  <c r="W17" i="60"/>
  <c r="W15" i="60"/>
  <c r="W19" i="60"/>
  <c r="V11" i="60"/>
  <c r="W11" i="60" s="1"/>
  <c r="V16" i="60"/>
  <c r="W16" i="60" s="1"/>
  <c r="V18" i="60"/>
  <c r="W18" i="60" s="1"/>
  <c r="V8" i="60"/>
  <c r="W8" i="60" s="1"/>
  <c r="V9" i="60"/>
  <c r="W9" i="60" s="1"/>
  <c r="V12" i="60"/>
  <c r="W12" i="60" s="1"/>
  <c r="V14" i="60"/>
  <c r="W14" i="60" s="1"/>
  <c r="V10" i="60"/>
  <c r="W10" i="60" s="1"/>
  <c r="V20" i="60"/>
  <c r="W20" i="60" s="1"/>
  <c r="V16" i="43"/>
  <c r="W16" i="43" s="1"/>
  <c r="V13" i="43"/>
  <c r="W13" i="43" s="1"/>
  <c r="V12" i="43"/>
  <c r="W12" i="43" s="1"/>
  <c r="V10" i="43"/>
  <c r="W10" i="43" s="1"/>
  <c r="V9" i="43"/>
  <c r="W9" i="43" s="1"/>
  <c r="V11" i="43"/>
  <c r="W11" i="43" s="1"/>
  <c r="V8" i="43"/>
  <c r="W8" i="43" s="1"/>
  <c r="V15" i="43"/>
  <c r="W15" i="43" s="1"/>
  <c r="V14" i="43"/>
  <c r="W14" i="43" s="1"/>
  <c r="R11" i="41"/>
  <c r="R14" i="41"/>
  <c r="R12" i="41"/>
  <c r="R13" i="41"/>
  <c r="R10" i="41"/>
  <c r="R9" i="41"/>
  <c r="R10" i="38"/>
  <c r="R11" i="38"/>
  <c r="R9" i="38"/>
  <c r="R8" i="38"/>
  <c r="M10" i="20"/>
  <c r="N10" i="20" s="1"/>
  <c r="M9" i="20"/>
  <c r="N9" i="20" s="1"/>
  <c r="M8" i="20"/>
  <c r="N8" i="20" s="1"/>
  <c r="L26" i="53"/>
  <c r="M26" i="53" s="1"/>
  <c r="L18" i="53"/>
  <c r="M18" i="53" s="1"/>
  <c r="L19" i="53"/>
  <c r="M19" i="53" s="1"/>
  <c r="L20" i="53"/>
  <c r="M20" i="53" s="1"/>
  <c r="L17" i="53"/>
  <c r="K10" i="61"/>
  <c r="K18" i="16" l="1"/>
  <c r="K19" i="16"/>
  <c r="K17" i="16"/>
  <c r="K11" i="16"/>
  <c r="K12" i="16"/>
  <c r="K9" i="16"/>
  <c r="K10" i="16"/>
  <c r="M11" i="6" l="1"/>
  <c r="N11" i="6" s="1"/>
  <c r="M8" i="6"/>
  <c r="N8" i="6" s="1"/>
  <c r="M9" i="6"/>
  <c r="N9" i="6" s="1"/>
  <c r="M12" i="6"/>
  <c r="N12" i="6" s="1"/>
  <c r="M10" i="6"/>
  <c r="N10" i="6" s="1"/>
  <c r="M17" i="53"/>
  <c r="L12" i="53"/>
  <c r="M12" i="53" s="1"/>
  <c r="L11" i="53"/>
  <c r="M11" i="53" s="1"/>
  <c r="L10" i="53"/>
  <c r="M10" i="53" s="1"/>
  <c r="L9" i="53"/>
  <c r="M9" i="53" s="1"/>
  <c r="N7" i="39" l="1"/>
  <c r="N8" i="39"/>
</calcChain>
</file>

<file path=xl/sharedStrings.xml><?xml version="1.0" encoding="utf-8"?>
<sst xmlns="http://schemas.openxmlformats.org/spreadsheetml/2006/main" count="2399" uniqueCount="283">
  <si>
    <t>Dileta</t>
  </si>
  <si>
    <t>Aleknavičiūtė</t>
  </si>
  <si>
    <t>2005-03-19</t>
  </si>
  <si>
    <t>B3</t>
  </si>
  <si>
    <t>Šviesa</t>
  </si>
  <si>
    <t>S. Sokolovas</t>
  </si>
  <si>
    <t>2</t>
  </si>
  <si>
    <t>3</t>
  </si>
  <si>
    <t>Goda</t>
  </si>
  <si>
    <t>2008-11-07</t>
  </si>
  <si>
    <t>Dangutė</t>
  </si>
  <si>
    <t>Skėrienė</t>
  </si>
  <si>
    <t>B2</t>
  </si>
  <si>
    <t>V. Ščevinskas</t>
  </si>
  <si>
    <t>S V</t>
  </si>
  <si>
    <t>Jurgita</t>
  </si>
  <si>
    <t>Gritėnaitė</t>
  </si>
  <si>
    <t>B1</t>
  </si>
  <si>
    <t>Aušra</t>
  </si>
  <si>
    <t>Baltrūnienė</t>
  </si>
  <si>
    <t>Sigita</t>
  </si>
  <si>
    <t>Balčiūnienė</t>
  </si>
  <si>
    <t>Pamarys</t>
  </si>
  <si>
    <t>savarankiškai</t>
  </si>
  <si>
    <t>Parolimpietis</t>
  </si>
  <si>
    <t>V</t>
  </si>
  <si>
    <t>Šaltinis</t>
  </si>
  <si>
    <t>Monika</t>
  </si>
  <si>
    <t>Aželionytė</t>
  </si>
  <si>
    <t>Vėjas</t>
  </si>
  <si>
    <t>L. Balsys</t>
  </si>
  <si>
    <t>Giedrė</t>
  </si>
  <si>
    <t>Morkūnaitė</t>
  </si>
  <si>
    <t>Perkūnas</t>
  </si>
  <si>
    <t>R. Bagdonas</t>
  </si>
  <si>
    <t>19</t>
  </si>
  <si>
    <t>Živilė</t>
  </si>
  <si>
    <t>Karoblienė</t>
  </si>
  <si>
    <t>Salomėja</t>
  </si>
  <si>
    <t>Pilipavičienė</t>
  </si>
  <si>
    <t>Agnė</t>
  </si>
  <si>
    <t>Zinkevičienė</t>
  </si>
  <si>
    <t>Sveikata</t>
  </si>
  <si>
    <t>Karolina</t>
  </si>
  <si>
    <t>Voiciukaitė</t>
  </si>
  <si>
    <t>A. Januškevičius</t>
  </si>
  <si>
    <t>Evelina</t>
  </si>
  <si>
    <t>Raugaitė</t>
  </si>
  <si>
    <t>Violeta</t>
  </si>
  <si>
    <t>Zigmantas</t>
  </si>
  <si>
    <t>Rimkus</t>
  </si>
  <si>
    <t>1959-02-26</t>
  </si>
  <si>
    <t>Mindaugas</t>
  </si>
  <si>
    <t>Triušys</t>
  </si>
  <si>
    <t>Gintaras</t>
  </si>
  <si>
    <t>Brazdeikis</t>
  </si>
  <si>
    <t>S</t>
  </si>
  <si>
    <t>Rudys</t>
  </si>
  <si>
    <t>J. Burokovas</t>
  </si>
  <si>
    <t>Povilas</t>
  </si>
  <si>
    <t>Maliukevičius</t>
  </si>
  <si>
    <t>Petras</t>
  </si>
  <si>
    <t>Krapikas</t>
  </si>
  <si>
    <t>B2/B3</t>
  </si>
  <si>
    <t>A. Buliolis</t>
  </si>
  <si>
    <t>Deividas</t>
  </si>
  <si>
    <t>Martinavičius</t>
  </si>
  <si>
    <t>Kernius</t>
  </si>
  <si>
    <t>Grigaitis</t>
  </si>
  <si>
    <t>Vėjas, Sostinės SC</t>
  </si>
  <si>
    <t>Vytautas</t>
  </si>
  <si>
    <t>Lėveris</t>
  </si>
  <si>
    <t>Ernestas</t>
  </si>
  <si>
    <t>Kačiulis</t>
  </si>
  <si>
    <t>Jakubauskas</t>
  </si>
  <si>
    <t>Maksim</t>
  </si>
  <si>
    <t>Remigijus</t>
  </si>
  <si>
    <t>Bagdonas</t>
  </si>
  <si>
    <t>34</t>
  </si>
  <si>
    <t>Andrius</t>
  </si>
  <si>
    <t>Kalvelis</t>
  </si>
  <si>
    <t>Leonas</t>
  </si>
  <si>
    <t>Vitkus</t>
  </si>
  <si>
    <t>Edvardas</t>
  </si>
  <si>
    <t>Medveckis</t>
  </si>
  <si>
    <t>Paulius</t>
  </si>
  <si>
    <t>Arvydas</t>
  </si>
  <si>
    <t>Markevičius</t>
  </si>
  <si>
    <t>1966-10-26</t>
  </si>
  <si>
    <t>Ugnius</t>
  </si>
  <si>
    <t>Linas</t>
  </si>
  <si>
    <t>Balsys</t>
  </si>
  <si>
    <t>Kęstutis</t>
  </si>
  <si>
    <t>Bartkėnas</t>
  </si>
  <si>
    <t>Žygimantas</t>
  </si>
  <si>
    <t>Matusevičius</t>
  </si>
  <si>
    <t>R. Kančys</t>
  </si>
  <si>
    <t>Aivaras</t>
  </si>
  <si>
    <t>Miliauskas</t>
  </si>
  <si>
    <t>Simas</t>
  </si>
  <si>
    <t>Devainis</t>
  </si>
  <si>
    <t>1998-04-25</t>
  </si>
  <si>
    <t>Osvaldas</t>
  </si>
  <si>
    <t>Bareikis</t>
  </si>
  <si>
    <t>Girnius</t>
  </si>
  <si>
    <t>Vardas</t>
  </si>
  <si>
    <t>Pavardė</t>
  </si>
  <si>
    <t>Treneris</t>
  </si>
  <si>
    <t>Koef.</t>
  </si>
  <si>
    <t xml:space="preserve"> ATVIRAS LENGVOSIOS ATLETIKOS</t>
  </si>
  <si>
    <t>UŽDARŲ PATALPŲ ČEMPIONATAS</t>
  </si>
  <si>
    <t xml:space="preserve"> </t>
  </si>
  <si>
    <t>Vilnius, Vilniaus lengvosios atletikos maniežas</t>
  </si>
  <si>
    <t>Varžybų vyriausiasis teisėjas</t>
  </si>
  <si>
    <t>DANGYRA GRIGIENĖ</t>
  </si>
  <si>
    <t>Varžybų vyriausioji sekretorė</t>
  </si>
  <si>
    <t xml:space="preserve">Vilnius, </t>
  </si>
  <si>
    <t>60 m bėgimas moterims</t>
  </si>
  <si>
    <t>1 bėgimas</t>
  </si>
  <si>
    <t>Takas</t>
  </si>
  <si>
    <t>Nr.</t>
  </si>
  <si>
    <t>Gim. data</t>
  </si>
  <si>
    <t>Amž.</t>
  </si>
  <si>
    <t>Gr.</t>
  </si>
  <si>
    <t>Klubas</t>
  </si>
  <si>
    <t>Vet. koef.</t>
  </si>
  <si>
    <t>Rez.</t>
  </si>
  <si>
    <t>Rez. su koef.</t>
  </si>
  <si>
    <t>Vet. rez.</t>
  </si>
  <si>
    <t>2 bėgimas</t>
  </si>
  <si>
    <t>3 bėgimas</t>
  </si>
  <si>
    <t>Finalas</t>
  </si>
  <si>
    <t>Vieta</t>
  </si>
  <si>
    <t>JN</t>
  </si>
  <si>
    <t>JA</t>
  </si>
  <si>
    <t>60 m bėgimas vyrams</t>
  </si>
  <si>
    <t>4 bėgimas</t>
  </si>
  <si>
    <t>400 m bėgimas moterims</t>
  </si>
  <si>
    <t>bėgimas</t>
  </si>
  <si>
    <t xml:space="preserve">Takas </t>
  </si>
  <si>
    <t>Rezultatas</t>
  </si>
  <si>
    <t>400 m bėgimas vyrams</t>
  </si>
  <si>
    <t>1500 m bėgimas moterims</t>
  </si>
  <si>
    <t>Eilė</t>
  </si>
  <si>
    <t>1500 m bėgimas vyrams</t>
  </si>
  <si>
    <t>Šuolis į aukštį moterims</t>
  </si>
  <si>
    <t>Aukštis</t>
  </si>
  <si>
    <t>Šuolis į aukštį vyrams</t>
  </si>
  <si>
    <t>Bandymai</t>
  </si>
  <si>
    <t>200 m bėgimas moterims</t>
  </si>
  <si>
    <t>800 m bėgimas moterims</t>
  </si>
  <si>
    <t>800 m bėgimas vyrams</t>
  </si>
  <si>
    <t>3000 m bėgimas vyrams</t>
  </si>
  <si>
    <t>Šuolis į tolį moterims</t>
  </si>
  <si>
    <t>Šuolis į tolį vyrams</t>
  </si>
  <si>
    <t>Rutulio stūmimas moterims veteranėms</t>
  </si>
  <si>
    <t>Įrankio svoris</t>
  </si>
  <si>
    <t>Rutulio stūmimas vyrams veteranams</t>
  </si>
  <si>
    <t>39</t>
  </si>
  <si>
    <t>42</t>
  </si>
  <si>
    <t>Rutulio (4 kg) stūmimas moterims</t>
  </si>
  <si>
    <t>3 kg</t>
  </si>
  <si>
    <t>4 kg</t>
  </si>
  <si>
    <t>Rutulio (7.26 kg) stūmimas vyrams</t>
  </si>
  <si>
    <t>6 kg</t>
  </si>
  <si>
    <t>5 kg</t>
  </si>
  <si>
    <t>koef.</t>
  </si>
  <si>
    <t>rez.</t>
  </si>
  <si>
    <t>2023 M. LIETUVOS AKLŲJŲ IR SILPNAREGIŲ</t>
  </si>
  <si>
    <t>2023 m. kovo 4-5 d.</t>
  </si>
  <si>
    <t>IRENA BAKŠANSKA</t>
  </si>
  <si>
    <t>2023 m. LIETUVOS AKLŲJŲ IR SILPNAREGIŲ ATVIRAS LENGVOSIOS ATLETIKOS UŽDARŲ PATALPŲ ČEMPIONATAS</t>
  </si>
  <si>
    <t>2023-03-04</t>
  </si>
  <si>
    <t>3000 m bėgimas moterims</t>
  </si>
  <si>
    <t>Ignas</t>
  </si>
  <si>
    <t>Mišeikis</t>
  </si>
  <si>
    <t>Matas</t>
  </si>
  <si>
    <t>Steponavičius</t>
  </si>
  <si>
    <t>Jurmantas</t>
  </si>
  <si>
    <t>Maselis</t>
  </si>
  <si>
    <t>Čiukšys</t>
  </si>
  <si>
    <t>Gitana</t>
  </si>
  <si>
    <t>Paslauskienė</t>
  </si>
  <si>
    <t xml:space="preserve">S </t>
  </si>
  <si>
    <t>Markevičienė</t>
  </si>
  <si>
    <t>J. Kievinienė, D. Grigienė</t>
  </si>
  <si>
    <t>J. Kievinienė</t>
  </si>
  <si>
    <t>K. Levickis</t>
  </si>
  <si>
    <t>Kairytė</t>
  </si>
  <si>
    <t>Ainoras</t>
  </si>
  <si>
    <t>Dambrauskas</t>
  </si>
  <si>
    <t>Mantas</t>
  </si>
  <si>
    <t>Našlenis</t>
  </si>
  <si>
    <t>Roma</t>
  </si>
  <si>
    <t>Girnienė</t>
  </si>
  <si>
    <t>Danielius</t>
  </si>
  <si>
    <t>Mikalauskas</t>
  </si>
  <si>
    <t>Martynas</t>
  </si>
  <si>
    <t>Janulčikas</t>
  </si>
  <si>
    <t>Edgaras</t>
  </si>
  <si>
    <t>Šikailovas</t>
  </si>
  <si>
    <t>Darius</t>
  </si>
  <si>
    <t>Vaitkevičius</t>
  </si>
  <si>
    <t>Romas</t>
  </si>
  <si>
    <t>Kanslež</t>
  </si>
  <si>
    <t>D. Grigienė</t>
  </si>
  <si>
    <t>Arnoldas</t>
  </si>
  <si>
    <t>Januškevičius</t>
  </si>
  <si>
    <t>Garunkštytė</t>
  </si>
  <si>
    <t>J. Žakaitis</t>
  </si>
  <si>
    <t>Andrej</t>
  </si>
  <si>
    <t>Konorev</t>
  </si>
  <si>
    <t>Aurimas</t>
  </si>
  <si>
    <t>Arūnas</t>
  </si>
  <si>
    <t>Tareila</t>
  </si>
  <si>
    <t>Vitalija</t>
  </si>
  <si>
    <t>Vaičaitienė</t>
  </si>
  <si>
    <t>Rutulio stūmimas jaunuoliams</t>
  </si>
  <si>
    <t>y</t>
  </si>
  <si>
    <t>DNS</t>
  </si>
  <si>
    <t>Atrankos bėgimas</t>
  </si>
  <si>
    <t>7.49</t>
  </si>
  <si>
    <t>X</t>
  </si>
  <si>
    <t>5.90</t>
  </si>
  <si>
    <t>2.44</t>
  </si>
  <si>
    <t>3.54</t>
  </si>
  <si>
    <t>41</t>
  </si>
  <si>
    <t>0</t>
  </si>
  <si>
    <t xml:space="preserve"> - </t>
  </si>
  <si>
    <t>XX0</t>
  </si>
  <si>
    <t>X-</t>
  </si>
  <si>
    <t>0-</t>
  </si>
  <si>
    <t>XXX</t>
  </si>
  <si>
    <t>DNF</t>
  </si>
  <si>
    <t>5.20</t>
  </si>
  <si>
    <t>5.47</t>
  </si>
  <si>
    <t>5.13</t>
  </si>
  <si>
    <t>5.58</t>
  </si>
  <si>
    <t>5.56</t>
  </si>
  <si>
    <t>6.07</t>
  </si>
  <si>
    <t>8.99</t>
  </si>
  <si>
    <t>8.63</t>
  </si>
  <si>
    <t>9.04</t>
  </si>
  <si>
    <t>7.95</t>
  </si>
  <si>
    <t>8.81</t>
  </si>
  <si>
    <t>8.94</t>
  </si>
  <si>
    <t>8.06</t>
  </si>
  <si>
    <t>8.19</t>
  </si>
  <si>
    <t>8.17</t>
  </si>
  <si>
    <t>8.23</t>
  </si>
  <si>
    <t>7.90</t>
  </si>
  <si>
    <t>8.78</t>
  </si>
  <si>
    <t>9.85</t>
  </si>
  <si>
    <t>10.01</t>
  </si>
  <si>
    <t>9.60</t>
  </si>
  <si>
    <t>9.96</t>
  </si>
  <si>
    <t>6.57</t>
  </si>
  <si>
    <t>6.65</t>
  </si>
  <si>
    <t>7.03</t>
  </si>
  <si>
    <t>6.72</t>
  </si>
  <si>
    <t>6.66</t>
  </si>
  <si>
    <t>5.50</t>
  </si>
  <si>
    <t>6.10</t>
  </si>
  <si>
    <t>5.81</t>
  </si>
  <si>
    <t>3.92</t>
  </si>
  <si>
    <t>3.93</t>
  </si>
  <si>
    <t>3.97</t>
  </si>
  <si>
    <t>4.10</t>
  </si>
  <si>
    <t>3.74</t>
  </si>
  <si>
    <t>7.94</t>
  </si>
  <si>
    <t>7.75</t>
  </si>
  <si>
    <t>7.91</t>
  </si>
  <si>
    <t>7.08</t>
  </si>
  <si>
    <t>7.50</t>
  </si>
  <si>
    <t>7.59</t>
  </si>
  <si>
    <t>6.56</t>
  </si>
  <si>
    <t>6.42</t>
  </si>
  <si>
    <t>6.69</t>
  </si>
  <si>
    <t>6.82</t>
  </si>
  <si>
    <t>6.64</t>
  </si>
  <si>
    <t>200 m bėgimas vyrams</t>
  </si>
  <si>
    <t xml:space="preserve"> -</t>
  </si>
  <si>
    <t>1:17.45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</si>
</sst>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\-mm\-dd"/>
    <numFmt numFmtId="165" formatCode="yy"/>
    <numFmt numFmtId="166" formatCode="0.0000"/>
    <numFmt numFmtId="167" formatCode="m:ss.00"/>
    <numFmt numFmtId="168" formatCode="yyyy\-mm\-dd;@"/>
    <numFmt numFmtId="169" formatCode="hh:mm:ss;@"/>
  </numFmts>
  <fonts count="4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Arial"/>
      <family val="2"/>
    </font>
    <font>
      <sz val="10"/>
      <name val="Times New Roman"/>
      <family val="1"/>
    </font>
    <font>
      <b/>
      <sz val="8"/>
      <name val="Arial"/>
      <family val="2"/>
      <charset val="186"/>
    </font>
    <font>
      <sz val="7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Arial"/>
      <family val="2"/>
      <charset val="186"/>
    </font>
    <font>
      <sz val="14"/>
      <name val="Arial"/>
      <family val="2"/>
      <charset val="186"/>
    </font>
    <font>
      <b/>
      <sz val="9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7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0"/>
      <color rgb="FF000000"/>
      <name val="Arial"/>
    </font>
    <font>
      <sz val="9"/>
      <name val="Arial"/>
      <family val="2"/>
    </font>
    <font>
      <sz val="12"/>
      <color theme="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Arial"/>
      <family val="2"/>
    </font>
    <font>
      <b/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1" fillId="6" borderId="0" applyNumberFormat="0" applyBorder="0" applyAlignment="0" applyProtection="0"/>
    <xf numFmtId="0" fontId="22" fillId="23" borderId="8" applyNumberFormat="0" applyAlignment="0" applyProtection="0"/>
    <xf numFmtId="0" fontId="23" fillId="24" borderId="9" applyNumberFormat="0" applyAlignment="0" applyProtection="0"/>
    <xf numFmtId="0" fontId="24" fillId="10" borderId="8" applyNumberFormat="0" applyAlignment="0" applyProtection="0"/>
    <xf numFmtId="0" fontId="2" fillId="0" borderId="0"/>
    <xf numFmtId="0" fontId="25" fillId="0" borderId="10" applyNumberFormat="0" applyFill="0" applyAlignment="0" applyProtection="0"/>
    <xf numFmtId="0" fontId="26" fillId="25" borderId="0" applyNumberFormat="0" applyBorder="0" applyAlignment="0" applyProtection="0"/>
    <xf numFmtId="0" fontId="2" fillId="0" borderId="0"/>
    <xf numFmtId="0" fontId="2" fillId="0" borderId="0"/>
    <xf numFmtId="0" fontId="27" fillId="0" borderId="0"/>
    <xf numFmtId="0" fontId="2" fillId="0" borderId="0"/>
    <xf numFmtId="0" fontId="1" fillId="0" borderId="0"/>
    <xf numFmtId="0" fontId="4" fillId="26" borderId="1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</cellStyleXfs>
  <cellXfs count="512">
    <xf numFmtId="0" fontId="0" fillId="0" borderId="0" xfId="0"/>
    <xf numFmtId="0" fontId="2" fillId="0" borderId="0" xfId="1" applyFont="1"/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2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0" xfId="3"/>
    <xf numFmtId="0" fontId="5" fillId="0" borderId="0" xfId="3" applyFont="1" applyAlignment="1">
      <alignment vertical="center"/>
    </xf>
    <xf numFmtId="0" fontId="2" fillId="0" borderId="0" xfId="3" applyAlignment="1">
      <alignment horizontal="center"/>
    </xf>
    <xf numFmtId="0" fontId="2" fillId="0" borderId="0" xfId="4"/>
    <xf numFmtId="0" fontId="17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2" fillId="0" borderId="0" xfId="4" applyAlignment="1">
      <alignment horizontal="center"/>
    </xf>
    <xf numFmtId="0" fontId="17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4" applyFont="1"/>
    <xf numFmtId="0" fontId="4" fillId="0" borderId="0" xfId="4" applyFont="1" applyAlignment="1">
      <alignment horizontal="right" wrapText="1"/>
    </xf>
    <xf numFmtId="0" fontId="4" fillId="0" borderId="0" xfId="4" applyFont="1" applyAlignment="1">
      <alignment horizontal="left"/>
    </xf>
    <xf numFmtId="0" fontId="4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2" xfId="4" applyFont="1" applyBorder="1" applyAlignment="1">
      <alignment horizontal="center" vertical="center"/>
    </xf>
    <xf numFmtId="0" fontId="10" fillId="0" borderId="13" xfId="44" applyFont="1" applyBorder="1"/>
    <xf numFmtId="0" fontId="10" fillId="0" borderId="0" xfId="44" applyFont="1"/>
    <xf numFmtId="0" fontId="29" fillId="0" borderId="0" xfId="44" applyFont="1"/>
    <xf numFmtId="0" fontId="30" fillId="0" borderId="0" xfId="44" applyFont="1"/>
    <xf numFmtId="0" fontId="31" fillId="0" borderId="0" xfId="44" applyFont="1"/>
    <xf numFmtId="0" fontId="32" fillId="0" borderId="0" xfId="44" applyFont="1"/>
    <xf numFmtId="49" fontId="29" fillId="0" borderId="0" xfId="44" applyNumberFormat="1" applyFont="1"/>
    <xf numFmtId="0" fontId="10" fillId="0" borderId="1" xfId="44" applyFont="1" applyBorder="1"/>
    <xf numFmtId="0" fontId="10" fillId="0" borderId="5" xfId="44" applyFont="1" applyBorder="1"/>
    <xf numFmtId="2" fontId="2" fillId="0" borderId="0" xfId="4" applyNumberFormat="1"/>
    <xf numFmtId="167" fontId="2" fillId="0" borderId="0" xfId="4" applyNumberFormat="1"/>
    <xf numFmtId="0" fontId="16" fillId="0" borderId="12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 wrapText="1"/>
    </xf>
    <xf numFmtId="0" fontId="5" fillId="0" borderId="0" xfId="1" applyFont="1"/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horizontal="right" wrapText="1"/>
    </xf>
    <xf numFmtId="0" fontId="2" fillId="0" borderId="0" xfId="3" applyAlignment="1">
      <alignment horizontal="left"/>
    </xf>
    <xf numFmtId="0" fontId="10" fillId="0" borderId="0" xfId="4" applyFont="1" applyAlignment="1">
      <alignment horizontal="center"/>
    </xf>
    <xf numFmtId="49" fontId="10" fillId="0" borderId="0" xfId="4" applyNumberFormat="1" applyFont="1" applyAlignment="1">
      <alignment horizontal="center"/>
    </xf>
    <xf numFmtId="0" fontId="4" fillId="0" borderId="0" xfId="4" applyFont="1" applyAlignment="1">
      <alignment horizontal="center" vertical="center"/>
    </xf>
    <xf numFmtId="0" fontId="1" fillId="0" borderId="0" xfId="46"/>
    <xf numFmtId="0" fontId="1" fillId="0" borderId="0" xfId="40"/>
    <xf numFmtId="0" fontId="1" fillId="0" borderId="0" xfId="40" applyAlignment="1">
      <alignment horizontal="right" wrapText="1"/>
    </xf>
    <xf numFmtId="0" fontId="1" fillId="0" borderId="0" xfId="40" applyAlignment="1">
      <alignment horizontal="center" wrapText="1"/>
    </xf>
    <xf numFmtId="0" fontId="1" fillId="0" borderId="0" xfId="40" applyAlignment="1">
      <alignment horizontal="left"/>
    </xf>
    <xf numFmtId="0" fontId="1" fillId="0" borderId="0" xfId="40" applyAlignment="1">
      <alignment vertical="center"/>
    </xf>
    <xf numFmtId="0" fontId="17" fillId="0" borderId="0" xfId="40" applyFont="1" applyAlignment="1">
      <alignment vertical="center"/>
    </xf>
    <xf numFmtId="0" fontId="1" fillId="0" borderId="0" xfId="40" applyAlignment="1">
      <alignment horizontal="center" vertical="center"/>
    </xf>
    <xf numFmtId="0" fontId="16" fillId="0" borderId="0" xfId="40" applyFont="1" applyAlignment="1">
      <alignment vertical="center"/>
    </xf>
    <xf numFmtId="0" fontId="17" fillId="0" borderId="0" xfId="40" applyFont="1" applyAlignment="1">
      <alignment horizontal="center" vertical="center"/>
    </xf>
    <xf numFmtId="2" fontId="1" fillId="0" borderId="0" xfId="40" applyNumberFormat="1" applyAlignment="1">
      <alignment horizontal="center" vertical="center"/>
    </xf>
    <xf numFmtId="0" fontId="1" fillId="0" borderId="0" xfId="40" applyAlignment="1">
      <alignment horizontal="center"/>
    </xf>
    <xf numFmtId="0" fontId="1" fillId="0" borderId="0" xfId="46" applyAlignment="1">
      <alignment vertical="center"/>
    </xf>
    <xf numFmtId="0" fontId="17" fillId="0" borderId="0" xfId="46" applyFont="1" applyAlignment="1">
      <alignment vertical="center"/>
    </xf>
    <xf numFmtId="0" fontId="1" fillId="0" borderId="0" xfId="46" applyAlignment="1">
      <alignment horizontal="center" vertical="center"/>
    </xf>
    <xf numFmtId="0" fontId="16" fillId="0" borderId="0" xfId="46" applyFont="1" applyAlignment="1">
      <alignment vertical="center"/>
    </xf>
    <xf numFmtId="0" fontId="17" fillId="0" borderId="0" xfId="46" applyFont="1" applyAlignment="1">
      <alignment horizontal="center" vertical="center"/>
    </xf>
    <xf numFmtId="0" fontId="16" fillId="0" borderId="0" xfId="46" applyFont="1" applyAlignment="1">
      <alignment horizontal="center" vertical="center"/>
    </xf>
    <xf numFmtId="0" fontId="8" fillId="0" borderId="0" xfId="46" applyFont="1" applyAlignment="1">
      <alignment horizontal="center" vertical="center"/>
    </xf>
    <xf numFmtId="0" fontId="8" fillId="0" borderId="0" xfId="46" applyFont="1" applyAlignment="1">
      <alignment horizontal="right" vertical="center"/>
    </xf>
    <xf numFmtId="0" fontId="7" fillId="0" borderId="0" xfId="46" applyFont="1" applyAlignment="1">
      <alignment horizontal="left" vertical="center"/>
    </xf>
    <xf numFmtId="164" fontId="13" fillId="0" borderId="0" xfId="46" applyNumberFormat="1" applyFont="1" applyAlignment="1">
      <alignment horizontal="center" vertical="center"/>
    </xf>
    <xf numFmtId="165" fontId="11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horizontal="left" vertical="center"/>
    </xf>
    <xf numFmtId="0" fontId="15" fillId="0" borderId="0" xfId="46" applyFont="1" applyAlignment="1">
      <alignment horizontal="left" vertical="center"/>
    </xf>
    <xf numFmtId="0" fontId="15" fillId="0" borderId="0" xfId="46" applyFont="1" applyAlignment="1">
      <alignment horizontal="center" vertical="center"/>
    </xf>
    <xf numFmtId="2" fontId="1" fillId="0" borderId="0" xfId="46" applyNumberFormat="1" applyAlignment="1">
      <alignment horizontal="center" vertical="center"/>
    </xf>
    <xf numFmtId="1" fontId="13" fillId="0" borderId="0" xfId="46" applyNumberFormat="1" applyFont="1" applyAlignment="1">
      <alignment horizontal="center" vertical="center"/>
    </xf>
    <xf numFmtId="2" fontId="15" fillId="0" borderId="0" xfId="46" applyNumberFormat="1" applyFont="1" applyAlignment="1">
      <alignment horizontal="left" vertical="center"/>
    </xf>
    <xf numFmtId="2" fontId="12" fillId="0" borderId="0" xfId="46" applyNumberFormat="1" applyFont="1" applyAlignment="1">
      <alignment horizontal="center" vertical="center"/>
    </xf>
    <xf numFmtId="0" fontId="1" fillId="0" borderId="0" xfId="46" applyAlignment="1">
      <alignment horizontal="center"/>
    </xf>
    <xf numFmtId="0" fontId="1" fillId="0" borderId="0" xfId="49"/>
    <xf numFmtId="0" fontId="1" fillId="0" borderId="0" xfId="49" applyAlignment="1">
      <alignment horizontal="right" wrapText="1"/>
    </xf>
    <xf numFmtId="0" fontId="1" fillId="0" borderId="0" xfId="49" applyAlignment="1">
      <alignment horizontal="left"/>
    </xf>
    <xf numFmtId="0" fontId="1" fillId="0" borderId="0" xfId="49" applyAlignment="1">
      <alignment vertical="center"/>
    </xf>
    <xf numFmtId="0" fontId="5" fillId="0" borderId="0" xfId="49" applyFont="1" applyAlignment="1">
      <alignment vertical="center"/>
    </xf>
    <xf numFmtId="0" fontId="6" fillId="0" borderId="0" xfId="49" applyFont="1" applyAlignment="1">
      <alignment vertical="center"/>
    </xf>
    <xf numFmtId="0" fontId="1" fillId="0" borderId="0" xfId="49" applyAlignment="1">
      <alignment horizontal="center" vertical="center"/>
    </xf>
    <xf numFmtId="0" fontId="13" fillId="0" borderId="5" xfId="49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/>
    </xf>
    <xf numFmtId="0" fontId="9" fillId="0" borderId="5" xfId="49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8" fillId="0" borderId="5" xfId="40" applyFont="1" applyBorder="1" applyAlignment="1">
      <alignment horizontal="center" vertical="center" wrapText="1"/>
    </xf>
    <xf numFmtId="0" fontId="18" fillId="0" borderId="5" xfId="46" applyFont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horizontal="right" wrapText="1"/>
    </xf>
    <xf numFmtId="0" fontId="1" fillId="0" borderId="0" xfId="1" applyAlignment="1">
      <alignment horizontal="left"/>
    </xf>
    <xf numFmtId="0" fontId="1" fillId="0" borderId="0" xfId="1" applyAlignment="1">
      <alignment vertical="center"/>
    </xf>
    <xf numFmtId="0" fontId="1" fillId="0" borderId="0" xfId="3" applyFont="1"/>
    <xf numFmtId="0" fontId="1" fillId="0" borderId="0" xfId="3" applyFont="1" applyAlignment="1">
      <alignment horizontal="right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vertical="center"/>
    </xf>
    <xf numFmtId="0" fontId="1" fillId="0" borderId="0" xfId="4" applyFont="1"/>
    <xf numFmtId="0" fontId="1" fillId="0" borderId="0" xfId="4" applyFont="1" applyAlignment="1">
      <alignment horizontal="right" wrapText="1"/>
    </xf>
    <xf numFmtId="0" fontId="1" fillId="0" borderId="0" xfId="4" applyFont="1" applyAlignment="1">
      <alignment horizontal="center" wrapText="1"/>
    </xf>
    <xf numFmtId="2" fontId="1" fillId="0" borderId="0" xfId="4" applyNumberFormat="1" applyFont="1" applyAlignment="1">
      <alignment horizontal="right" wrapText="1"/>
    </xf>
    <xf numFmtId="0" fontId="1" fillId="0" borderId="0" xfId="4" applyFont="1" applyAlignment="1">
      <alignment horizontal="left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center" vertical="center"/>
    </xf>
    <xf numFmtId="2" fontId="1" fillId="0" borderId="0" xfId="4" applyNumberFormat="1" applyFont="1" applyAlignment="1">
      <alignment vertical="center"/>
    </xf>
    <xf numFmtId="0" fontId="1" fillId="0" borderId="0" xfId="3" applyFont="1" applyAlignment="1">
      <alignment horizontal="center" wrapText="1"/>
    </xf>
    <xf numFmtId="0" fontId="1" fillId="0" borderId="0" xfId="3" applyFont="1" applyAlignment="1">
      <alignment horizontal="center" vertical="center"/>
    </xf>
    <xf numFmtId="167" fontId="1" fillId="0" borderId="0" xfId="4" applyNumberFormat="1" applyFont="1" applyAlignment="1">
      <alignment horizontal="right" wrapText="1"/>
    </xf>
    <xf numFmtId="167" fontId="1" fillId="0" borderId="0" xfId="4" applyNumberFormat="1" applyFont="1" applyAlignment="1">
      <alignment vertical="center"/>
    </xf>
    <xf numFmtId="0" fontId="35" fillId="0" borderId="0" xfId="44" applyFont="1"/>
    <xf numFmtId="0" fontId="36" fillId="0" borderId="0" xfId="44" applyFont="1"/>
    <xf numFmtId="49" fontId="37" fillId="0" borderId="0" xfId="0" applyNumberFormat="1" applyFont="1"/>
    <xf numFmtId="49" fontId="38" fillId="0" borderId="0" xfId="0" applyNumberFormat="1" applyFont="1"/>
    <xf numFmtId="14" fontId="38" fillId="0" borderId="0" xfId="0" applyNumberFormat="1" applyFont="1"/>
    <xf numFmtId="0" fontId="9" fillId="0" borderId="12" xfId="2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2" xfId="3" applyFont="1" applyBorder="1" applyAlignment="1">
      <alignment vertical="center"/>
    </xf>
    <xf numFmtId="0" fontId="9" fillId="0" borderId="12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/>
    </xf>
    <xf numFmtId="0" fontId="9" fillId="0" borderId="2" xfId="3" applyFont="1" applyBorder="1" applyAlignment="1">
      <alignment horizontal="right" vertical="center"/>
    </xf>
    <xf numFmtId="0" fontId="9" fillId="0" borderId="3" xfId="3" applyFont="1" applyBorder="1" applyAlignment="1">
      <alignment vertical="center"/>
    </xf>
    <xf numFmtId="0" fontId="18" fillId="0" borderId="12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right" vertical="center"/>
    </xf>
    <xf numFmtId="0" fontId="9" fillId="0" borderId="3" xfId="4" applyFont="1" applyBorder="1" applyAlignment="1">
      <alignment vertical="center"/>
    </xf>
    <xf numFmtId="0" fontId="9" fillId="0" borderId="12" xfId="4" applyFont="1" applyBorder="1" applyAlignment="1">
      <alignment vertical="center"/>
    </xf>
    <xf numFmtId="49" fontId="28" fillId="0" borderId="0" xfId="0" applyNumberFormat="1" applyFont="1"/>
    <xf numFmtId="0" fontId="4" fillId="0" borderId="0" xfId="1" applyFont="1" applyAlignment="1">
      <alignment horizontal="right"/>
    </xf>
    <xf numFmtId="49" fontId="1" fillId="0" borderId="0" xfId="1" applyNumberFormat="1" applyAlignment="1">
      <alignment horizontal="left" wrapText="1"/>
    </xf>
    <xf numFmtId="0" fontId="9" fillId="0" borderId="4" xfId="1" applyFont="1" applyBorder="1" applyAlignment="1">
      <alignment horizontal="center" vertical="center"/>
    </xf>
    <xf numFmtId="2" fontId="3" fillId="0" borderId="0" xfId="1" applyNumberFormat="1" applyFont="1" applyAlignment="1">
      <alignment vertical="top" wrapText="1"/>
    </xf>
    <xf numFmtId="2" fontId="1" fillId="0" borderId="0" xfId="1" applyNumberFormat="1" applyAlignment="1">
      <alignment horizontal="right" wrapText="1"/>
    </xf>
    <xf numFmtId="2" fontId="1" fillId="0" borderId="0" xfId="1" applyNumberFormat="1" applyAlignment="1">
      <alignment vertical="center"/>
    </xf>
    <xf numFmtId="2" fontId="4" fillId="0" borderId="0" xfId="2" applyNumberFormat="1" applyAlignment="1">
      <alignment horizontal="left" vertical="center"/>
    </xf>
    <xf numFmtId="2" fontId="4" fillId="0" borderId="0" xfId="2" applyNumberFormat="1" applyAlignment="1">
      <alignment horizontal="center" vertical="center"/>
    </xf>
    <xf numFmtId="2" fontId="9" fillId="0" borderId="12" xfId="1" applyNumberFormat="1" applyFont="1" applyBorder="1" applyAlignment="1">
      <alignment horizontal="center" vertical="center"/>
    </xf>
    <xf numFmtId="2" fontId="9" fillId="0" borderId="12" xfId="1" applyNumberFormat="1" applyFont="1" applyBorder="1" applyAlignment="1">
      <alignment horizontal="center" vertical="center" wrapText="1"/>
    </xf>
    <xf numFmtId="2" fontId="9" fillId="0" borderId="12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 wrapText="1"/>
    </xf>
    <xf numFmtId="2" fontId="2" fillId="0" borderId="0" xfId="1" applyNumberFormat="1" applyFont="1"/>
    <xf numFmtId="169" fontId="3" fillId="0" borderId="0" xfId="1" applyNumberFormat="1" applyFont="1" applyAlignment="1">
      <alignment vertical="top" wrapText="1"/>
    </xf>
    <xf numFmtId="169" fontId="1" fillId="0" borderId="0" xfId="1" applyNumberFormat="1" applyAlignment="1">
      <alignment horizontal="right" wrapText="1"/>
    </xf>
    <xf numFmtId="0" fontId="5" fillId="0" borderId="0" xfId="40" applyFont="1" applyAlignment="1">
      <alignment vertical="center"/>
    </xf>
    <xf numFmtId="0" fontId="9" fillId="0" borderId="12" xfId="40" applyFont="1" applyBorder="1" applyAlignment="1">
      <alignment horizontal="center" vertical="center"/>
    </xf>
    <xf numFmtId="0" fontId="9" fillId="0" borderId="2" xfId="40" applyFont="1" applyBorder="1" applyAlignment="1">
      <alignment horizontal="right" vertical="center"/>
    </xf>
    <xf numFmtId="0" fontId="9" fillId="0" borderId="3" xfId="40" applyFont="1" applyBorder="1" applyAlignment="1">
      <alignment vertical="center"/>
    </xf>
    <xf numFmtId="0" fontId="9" fillId="0" borderId="12" xfId="40" applyFont="1" applyBorder="1" applyAlignment="1">
      <alignment horizontal="center" vertical="center" wrapText="1"/>
    </xf>
    <xf numFmtId="0" fontId="9" fillId="0" borderId="12" xfId="40" applyFont="1" applyBorder="1" applyAlignment="1">
      <alignment vertical="center"/>
    </xf>
    <xf numFmtId="0" fontId="9" fillId="0" borderId="4" xfId="40" applyFont="1" applyBorder="1" applyAlignment="1">
      <alignment horizontal="center" vertical="center"/>
    </xf>
    <xf numFmtId="0" fontId="9" fillId="0" borderId="4" xfId="40" applyFont="1" applyBorder="1" applyAlignment="1">
      <alignment horizontal="center" vertical="center" wrapText="1"/>
    </xf>
    <xf numFmtId="0" fontId="8" fillId="0" borderId="0" xfId="3" applyFont="1"/>
    <xf numFmtId="2" fontId="3" fillId="0" borderId="0" xfId="1" applyNumberFormat="1" applyFont="1" applyAlignment="1">
      <alignment horizontal="center" vertical="top" wrapText="1"/>
    </xf>
    <xf numFmtId="2" fontId="1" fillId="0" borderId="0" xfId="1" applyNumberFormat="1" applyAlignment="1">
      <alignment horizontal="center" wrapText="1"/>
    </xf>
    <xf numFmtId="2" fontId="1" fillId="0" borderId="0" xfId="1" applyNumberFormat="1" applyAlignment="1">
      <alignment horizontal="center" vertical="center"/>
    </xf>
    <xf numFmtId="2" fontId="2" fillId="0" borderId="0" xfId="1" applyNumberFormat="1" applyFont="1" applyAlignment="1">
      <alignment horizontal="center"/>
    </xf>
    <xf numFmtId="0" fontId="10" fillId="0" borderId="14" xfId="44" applyFont="1" applyBorder="1"/>
    <xf numFmtId="0" fontId="1" fillId="0" borderId="0" xfId="1" applyFont="1"/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6" fillId="0" borderId="16" xfId="40" applyFont="1" applyBorder="1" applyAlignment="1">
      <alignment horizontal="center" vertical="center" wrapText="1"/>
    </xf>
    <xf numFmtId="0" fontId="16" fillId="0" borderId="15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0" fontId="16" fillId="0" borderId="15" xfId="46" applyFont="1" applyBorder="1" applyAlignment="1">
      <alignment horizontal="center" vertical="center"/>
    </xf>
    <xf numFmtId="0" fontId="39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horizontal="right"/>
    </xf>
    <xf numFmtId="168" fontId="38" fillId="0" borderId="0" xfId="0" applyNumberFormat="1" applyFont="1" applyAlignment="1">
      <alignment horizontal="left"/>
    </xf>
    <xf numFmtId="1" fontId="38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0" xfId="46" applyFont="1" applyFill="1" applyBorder="1" applyAlignment="1">
      <alignment horizontal="center"/>
    </xf>
    <xf numFmtId="0" fontId="8" fillId="3" borderId="0" xfId="3" applyFont="1" applyFill="1"/>
    <xf numFmtId="0" fontId="9" fillId="0" borderId="12" xfId="2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/>
    </xf>
    <xf numFmtId="0" fontId="9" fillId="0" borderId="2" xfId="4" applyFont="1" applyBorder="1" applyAlignment="1">
      <alignment horizontal="right" vertical="center"/>
    </xf>
    <xf numFmtId="0" fontId="9" fillId="0" borderId="3" xfId="4" applyFont="1" applyBorder="1" applyAlignment="1">
      <alignment vertical="center"/>
    </xf>
    <xf numFmtId="0" fontId="9" fillId="0" borderId="12" xfId="4" applyFont="1" applyBorder="1" applyAlignment="1">
      <alignment horizontal="center" vertical="center" wrapText="1"/>
    </xf>
    <xf numFmtId="0" fontId="9" fillId="0" borderId="12" xfId="4" applyFont="1" applyBorder="1" applyAlignment="1">
      <alignment vertical="center"/>
    </xf>
    <xf numFmtId="0" fontId="6" fillId="0" borderId="15" xfId="4" applyFont="1" applyBorder="1" applyAlignment="1">
      <alignment horizontal="center" vertical="center"/>
    </xf>
    <xf numFmtId="0" fontId="9" fillId="0" borderId="5" xfId="49" applyFont="1" applyBorder="1" applyAlignment="1">
      <alignment horizontal="center" vertical="center" wrapText="1"/>
    </xf>
    <xf numFmtId="0" fontId="8" fillId="0" borderId="0" xfId="40" applyFont="1" applyBorder="1" applyAlignment="1">
      <alignment horizontal="center" vertical="center"/>
    </xf>
    <xf numFmtId="0" fontId="1" fillId="0" borderId="0" xfId="1" applyAlignment="1">
      <alignment horizontal="center"/>
    </xf>
    <xf numFmtId="2" fontId="9" fillId="0" borderId="12" xfId="4" applyNumberFormat="1" applyFont="1" applyBorder="1" applyAlignment="1">
      <alignment horizontal="center" vertical="center" wrapText="1"/>
    </xf>
    <xf numFmtId="2" fontId="9" fillId="0" borderId="12" xfId="4" applyNumberFormat="1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2" xfId="3" applyFont="1" applyBorder="1" applyAlignment="1">
      <alignment vertical="center"/>
    </xf>
    <xf numFmtId="0" fontId="9" fillId="0" borderId="12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/>
    </xf>
    <xf numFmtId="0" fontId="9" fillId="0" borderId="2" xfId="3" applyFont="1" applyBorder="1" applyAlignment="1">
      <alignment horizontal="right" vertical="center"/>
    </xf>
    <xf numFmtId="0" fontId="9" fillId="0" borderId="3" xfId="3" applyFont="1" applyBorder="1" applyAlignment="1">
      <alignment vertical="center"/>
    </xf>
    <xf numFmtId="0" fontId="9" fillId="0" borderId="12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center"/>
    </xf>
    <xf numFmtId="49" fontId="38" fillId="0" borderId="0" xfId="0" applyNumberFormat="1" applyFont="1" applyBorder="1" applyAlignment="1">
      <alignment horizontal="right"/>
    </xf>
    <xf numFmtId="49" fontId="38" fillId="0" borderId="0" xfId="0" applyNumberFormat="1" applyFont="1" applyBorder="1"/>
    <xf numFmtId="168" fontId="38" fillId="0" borderId="0" xfId="0" applyNumberFormat="1" applyFont="1" applyBorder="1" applyAlignment="1">
      <alignment horizontal="left"/>
    </xf>
    <xf numFmtId="1" fontId="38" fillId="0" borderId="0" xfId="0" applyNumberFormat="1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67" fontId="7" fillId="0" borderId="0" xfId="3" applyNumberFormat="1" applyFont="1" applyBorder="1" applyAlignment="1">
      <alignment horizontal="center" vertical="center"/>
    </xf>
    <xf numFmtId="167" fontId="8" fillId="0" borderId="0" xfId="3" applyNumberFormat="1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49" fontId="41" fillId="0" borderId="0" xfId="0" applyNumberFormat="1" applyFont="1"/>
    <xf numFmtId="49" fontId="40" fillId="0" borderId="0" xfId="0" applyNumberFormat="1" applyFont="1"/>
    <xf numFmtId="0" fontId="41" fillId="0" borderId="0" xfId="0" applyNumberFormat="1" applyFont="1"/>
    <xf numFmtId="0" fontId="9" fillId="0" borderId="12" xfId="2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 wrapText="1"/>
    </xf>
    <xf numFmtId="0" fontId="18" fillId="0" borderId="5" xfId="46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2" fontId="1" fillId="0" borderId="0" xfId="1" applyNumberFormat="1" applyFont="1" applyAlignment="1">
      <alignment horizontal="center" vertical="center"/>
    </xf>
    <xf numFmtId="2" fontId="1" fillId="0" borderId="0" xfId="1" applyNumberFormat="1" applyFont="1" applyAlignment="1">
      <alignment vertical="center"/>
    </xf>
    <xf numFmtId="2" fontId="4" fillId="0" borderId="0" xfId="2" applyNumberFormat="1" applyFont="1" applyAlignment="1">
      <alignment horizontal="left" vertical="center"/>
    </xf>
    <xf numFmtId="2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3" fillId="0" borderId="5" xfId="46" applyFont="1" applyBorder="1" applyAlignment="1">
      <alignment horizontal="center" vertical="center" wrapText="1"/>
    </xf>
    <xf numFmtId="0" fontId="16" fillId="0" borderId="2" xfId="4" applyFont="1" applyBorder="1" applyAlignment="1">
      <alignment horizontal="center" vertical="center"/>
    </xf>
    <xf numFmtId="0" fontId="28" fillId="0" borderId="4" xfId="2" applyFont="1" applyBorder="1" applyAlignment="1">
      <alignment horizontal="center" vertical="center"/>
    </xf>
    <xf numFmtId="49" fontId="37" fillId="0" borderId="4" xfId="0" applyNumberFormat="1" applyFont="1" applyBorder="1" applyAlignment="1">
      <alignment horizontal="center"/>
    </xf>
    <xf numFmtId="49" fontId="37" fillId="0" borderId="15" xfId="0" applyNumberFormat="1" applyFont="1" applyBorder="1" applyAlignment="1">
      <alignment horizontal="right"/>
    </xf>
    <xf numFmtId="49" fontId="37" fillId="0" borderId="16" xfId="0" applyNumberFormat="1" applyFont="1" applyBorder="1"/>
    <xf numFmtId="168" fontId="37" fillId="0" borderId="4" xfId="0" applyNumberFormat="1" applyFont="1" applyBorder="1" applyAlignment="1">
      <alignment horizontal="left"/>
    </xf>
    <xf numFmtId="1" fontId="37" fillId="0" borderId="4" xfId="0" applyNumberFormat="1" applyFont="1" applyBorder="1" applyAlignment="1">
      <alignment horizontal="center" vertical="center"/>
    </xf>
    <xf numFmtId="49" fontId="37" fillId="0" borderId="4" xfId="0" applyNumberFormat="1" applyFont="1" applyBorder="1"/>
    <xf numFmtId="2" fontId="44" fillId="0" borderId="4" xfId="0" applyNumberFormat="1" applyFont="1" applyBorder="1" applyAlignment="1">
      <alignment horizontal="center"/>
    </xf>
    <xf numFmtId="2" fontId="28" fillId="0" borderId="4" xfId="3" applyNumberFormat="1" applyFont="1" applyBorder="1" applyAlignment="1">
      <alignment horizontal="center" vertical="center"/>
    </xf>
    <xf numFmtId="0" fontId="28" fillId="0" borderId="0" xfId="3" applyFont="1"/>
    <xf numFmtId="0" fontId="28" fillId="0" borderId="0" xfId="1" applyFont="1"/>
    <xf numFmtId="0" fontId="28" fillId="0" borderId="0" xfId="44" applyFont="1"/>
    <xf numFmtId="49" fontId="45" fillId="0" borderId="4" xfId="0" applyNumberFormat="1" applyFont="1" applyBorder="1" applyAlignment="1">
      <alignment horizontal="center"/>
    </xf>
    <xf numFmtId="49" fontId="46" fillId="0" borderId="4" xfId="0" applyNumberFormat="1" applyFont="1" applyBorder="1" applyAlignment="1">
      <alignment horizontal="center"/>
    </xf>
    <xf numFmtId="49" fontId="28" fillId="0" borderId="15" xfId="0" applyNumberFormat="1" applyFont="1" applyBorder="1" applyAlignment="1">
      <alignment horizontal="right"/>
    </xf>
    <xf numFmtId="49" fontId="28" fillId="0" borderId="16" xfId="0" applyNumberFormat="1" applyFont="1" applyBorder="1"/>
    <xf numFmtId="168" fontId="28" fillId="0" borderId="4" xfId="0" applyNumberFormat="1" applyFont="1" applyBorder="1" applyAlignment="1">
      <alignment horizontal="left"/>
    </xf>
    <xf numFmtId="1" fontId="28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/>
    </xf>
    <xf numFmtId="49" fontId="28" fillId="0" borderId="4" xfId="0" applyNumberFormat="1" applyFont="1" applyBorder="1"/>
    <xf numFmtId="166" fontId="28" fillId="0" borderId="4" xfId="0" applyNumberFormat="1" applyFont="1" applyBorder="1" applyAlignment="1">
      <alignment horizontal="center"/>
    </xf>
    <xf numFmtId="166" fontId="44" fillId="0" borderId="4" xfId="0" applyNumberFormat="1" applyFont="1" applyBorder="1" applyAlignment="1">
      <alignment horizontal="center"/>
    </xf>
    <xf numFmtId="2" fontId="28" fillId="0" borderId="4" xfId="0" applyNumberFormat="1" applyFont="1" applyBorder="1" applyAlignment="1">
      <alignment horizontal="center"/>
    </xf>
    <xf numFmtId="0" fontId="28" fillId="0" borderId="4" xfId="40" applyFont="1" applyBorder="1" applyAlignment="1">
      <alignment horizontal="center"/>
    </xf>
    <xf numFmtId="49" fontId="37" fillId="0" borderId="17" xfId="0" applyNumberFormat="1" applyFont="1" applyBorder="1" applyAlignment="1">
      <alignment horizontal="right"/>
    </xf>
    <xf numFmtId="49" fontId="37" fillId="0" borderId="17" xfId="0" applyNumberFormat="1" applyFont="1" applyBorder="1" applyAlignment="1"/>
    <xf numFmtId="1" fontId="37" fillId="0" borderId="4" xfId="0" applyNumberFormat="1" applyFont="1" applyBorder="1" applyAlignment="1">
      <alignment horizontal="center"/>
    </xf>
    <xf numFmtId="49" fontId="37" fillId="0" borderId="4" xfId="0" applyNumberFormat="1" applyFont="1" applyBorder="1" applyAlignment="1"/>
    <xf numFmtId="0" fontId="44" fillId="0" borderId="4" xfId="40" applyFont="1" applyBorder="1" applyAlignment="1">
      <alignment horizontal="center"/>
    </xf>
    <xf numFmtId="167" fontId="28" fillId="0" borderId="4" xfId="40" applyNumberFormat="1" applyFont="1" applyBorder="1" applyAlignment="1">
      <alignment horizontal="center"/>
    </xf>
    <xf numFmtId="49" fontId="37" fillId="0" borderId="0" xfId="0" applyNumberFormat="1" applyFont="1" applyAlignment="1"/>
    <xf numFmtId="0" fontId="28" fillId="0" borderId="0" xfId="40" applyFont="1" applyAlignment="1"/>
    <xf numFmtId="0" fontId="28" fillId="0" borderId="4" xfId="40" applyFont="1" applyBorder="1" applyAlignment="1">
      <alignment horizontal="center" vertical="center"/>
    </xf>
    <xf numFmtId="49" fontId="37" fillId="0" borderId="17" xfId="0" applyNumberFormat="1" applyFont="1" applyBorder="1"/>
    <xf numFmtId="167" fontId="28" fillId="0" borderId="4" xfId="40" applyNumberFormat="1" applyFont="1" applyBorder="1" applyAlignment="1">
      <alignment horizontal="center" vertical="center"/>
    </xf>
    <xf numFmtId="0" fontId="28" fillId="0" borderId="0" xfId="3" applyFont="1" applyAlignment="1">
      <alignment vertical="center"/>
    </xf>
    <xf numFmtId="0" fontId="28" fillId="0" borderId="0" xfId="40" applyFont="1" applyAlignment="1">
      <alignment vertical="center"/>
    </xf>
    <xf numFmtId="0" fontId="28" fillId="0" borderId="0" xfId="40" applyFont="1"/>
    <xf numFmtId="49" fontId="37" fillId="0" borderId="16" xfId="0" applyNumberFormat="1" applyFont="1" applyBorder="1" applyAlignment="1"/>
    <xf numFmtId="0" fontId="44" fillId="0" borderId="4" xfId="3" applyFont="1" applyBorder="1" applyAlignment="1">
      <alignment horizontal="center"/>
    </xf>
    <xf numFmtId="0" fontId="28" fillId="0" borderId="4" xfId="3" applyFont="1" applyBorder="1" applyAlignment="1">
      <alignment horizontal="center"/>
    </xf>
    <xf numFmtId="167" fontId="46" fillId="0" borderId="4" xfId="3" applyNumberFormat="1" applyFont="1" applyBorder="1" applyAlignment="1">
      <alignment horizontal="center"/>
    </xf>
    <xf numFmtId="167" fontId="28" fillId="0" borderId="4" xfId="3" applyNumberFormat="1" applyFont="1" applyBorder="1" applyAlignment="1">
      <alignment horizontal="center"/>
    </xf>
    <xf numFmtId="0" fontId="28" fillId="0" borderId="0" xfId="3" applyFont="1" applyAlignment="1"/>
    <xf numFmtId="0" fontId="28" fillId="3" borderId="0" xfId="3" applyFont="1" applyFill="1" applyAlignment="1"/>
    <xf numFmtId="0" fontId="28" fillId="0" borderId="4" xfId="3" applyFont="1" applyBorder="1" applyAlignment="1">
      <alignment horizontal="center" vertical="center"/>
    </xf>
    <xf numFmtId="167" fontId="46" fillId="0" borderId="4" xfId="3" applyNumberFormat="1" applyFont="1" applyBorder="1" applyAlignment="1">
      <alignment horizontal="center" vertical="center"/>
    </xf>
    <xf numFmtId="0" fontId="28" fillId="3" borderId="0" xfId="3" applyFont="1" applyFill="1"/>
    <xf numFmtId="0" fontId="44" fillId="0" borderId="4" xfId="3" applyFont="1" applyBorder="1" applyAlignment="1">
      <alignment horizontal="center" vertical="center"/>
    </xf>
    <xf numFmtId="0" fontId="28" fillId="0" borderId="4" xfId="4" applyFont="1" applyBorder="1" applyAlignment="1">
      <alignment horizontal="center" vertical="center"/>
    </xf>
    <xf numFmtId="0" fontId="46" fillId="0" borderId="4" xfId="4" applyFont="1" applyBorder="1" applyAlignment="1">
      <alignment horizontal="center" vertical="center"/>
    </xf>
    <xf numFmtId="0" fontId="28" fillId="0" borderId="15" xfId="4" applyFont="1" applyBorder="1" applyAlignment="1">
      <alignment horizontal="right" vertical="center"/>
    </xf>
    <xf numFmtId="0" fontId="28" fillId="0" borderId="16" xfId="4" applyFont="1" applyBorder="1" applyAlignment="1">
      <alignment horizontal="left" vertical="center"/>
    </xf>
    <xf numFmtId="164" fontId="28" fillId="0" borderId="4" xfId="4" applyNumberFormat="1" applyFont="1" applyBorder="1" applyAlignment="1">
      <alignment horizontal="center" vertical="center"/>
    </xf>
    <xf numFmtId="49" fontId="28" fillId="0" borderId="4" xfId="4" applyNumberFormat="1" applyFont="1" applyBorder="1" applyAlignment="1">
      <alignment horizontal="left" vertical="center"/>
    </xf>
    <xf numFmtId="0" fontId="28" fillId="0" borderId="4" xfId="4" applyFont="1" applyBorder="1" applyAlignment="1">
      <alignment horizontal="left" vertical="center"/>
    </xf>
    <xf numFmtId="167" fontId="28" fillId="0" borderId="4" xfId="4" applyNumberFormat="1" applyFont="1" applyBorder="1" applyAlignment="1">
      <alignment horizontal="center" vertical="center"/>
    </xf>
    <xf numFmtId="0" fontId="28" fillId="0" borderId="0" xfId="4" applyFont="1" applyAlignment="1">
      <alignment vertical="center"/>
    </xf>
    <xf numFmtId="0" fontId="28" fillId="0" borderId="0" xfId="4" applyFont="1"/>
    <xf numFmtId="0" fontId="44" fillId="0" borderId="4" xfId="4" applyFont="1" applyBorder="1" applyAlignment="1">
      <alignment horizontal="center" vertical="center"/>
    </xf>
    <xf numFmtId="167" fontId="28" fillId="0" borderId="4" xfId="49" applyNumberFormat="1" applyFont="1" applyBorder="1" applyAlignment="1">
      <alignment horizontal="center" vertical="center"/>
    </xf>
    <xf numFmtId="0" fontId="28" fillId="4" borderId="0" xfId="4" applyFont="1" applyFill="1"/>
    <xf numFmtId="0" fontId="28" fillId="0" borderId="4" xfId="49" applyFont="1" applyBorder="1" applyAlignment="1">
      <alignment horizontal="center" vertical="center"/>
    </xf>
    <xf numFmtId="164" fontId="28" fillId="0" borderId="4" xfId="4" applyNumberFormat="1" applyFont="1" applyBorder="1" applyAlignment="1">
      <alignment horizontal="right" vertical="center"/>
    </xf>
    <xf numFmtId="49" fontId="28" fillId="0" borderId="4" xfId="4" applyNumberFormat="1" applyFont="1" applyBorder="1" applyAlignment="1">
      <alignment horizontal="center" vertical="center"/>
    </xf>
    <xf numFmtId="165" fontId="28" fillId="0" borderId="4" xfId="4" applyNumberFormat="1" applyFont="1" applyBorder="1" applyAlignment="1">
      <alignment horizontal="center" vertical="center"/>
    </xf>
    <xf numFmtId="2" fontId="28" fillId="0" borderId="4" xfId="4" applyNumberFormat="1" applyFont="1" applyBorder="1" applyAlignment="1">
      <alignment horizontal="center" vertical="center"/>
    </xf>
    <xf numFmtId="0" fontId="28" fillId="0" borderId="0" xfId="4" applyFont="1" applyAlignment="1">
      <alignment horizontal="center"/>
    </xf>
    <xf numFmtId="0" fontId="45" fillId="0" borderId="4" xfId="0" applyNumberFormat="1" applyFont="1" applyBorder="1" applyAlignment="1">
      <alignment horizontal="center"/>
    </xf>
    <xf numFmtId="0" fontId="28" fillId="0" borderId="4" xfId="0" applyNumberFormat="1" applyFont="1" applyFill="1" applyBorder="1" applyAlignment="1">
      <alignment horizontal="center"/>
    </xf>
    <xf numFmtId="49" fontId="37" fillId="0" borderId="0" xfId="0" applyNumberFormat="1" applyFont="1" applyFill="1"/>
    <xf numFmtId="0" fontId="44" fillId="0" borderId="4" xfId="0" applyNumberFormat="1" applyFont="1" applyFill="1" applyBorder="1" applyAlignment="1">
      <alignment horizontal="center"/>
    </xf>
    <xf numFmtId="0" fontId="37" fillId="0" borderId="4" xfId="0" applyNumberFormat="1" applyFont="1" applyBorder="1" applyAlignment="1">
      <alignment horizontal="center"/>
    </xf>
    <xf numFmtId="0" fontId="28" fillId="0" borderId="4" xfId="4" applyFont="1" applyBorder="1" applyAlignment="1">
      <alignment horizontal="center"/>
    </xf>
    <xf numFmtId="2" fontId="28" fillId="0" borderId="4" xfId="3" applyNumberFormat="1" applyFont="1" applyBorder="1" applyAlignment="1">
      <alignment horizontal="center"/>
    </xf>
    <xf numFmtId="0" fontId="28" fillId="0" borderId="0" xfId="4" applyFont="1" applyAlignment="1"/>
    <xf numFmtId="0" fontId="44" fillId="0" borderId="4" xfId="4" applyFont="1" applyBorder="1" applyAlignment="1">
      <alignment horizontal="center"/>
    </xf>
    <xf numFmtId="0" fontId="44" fillId="0" borderId="4" xfId="4" applyNumberFormat="1" applyFont="1" applyBorder="1" applyAlignment="1">
      <alignment horizontal="center"/>
    </xf>
    <xf numFmtId="0" fontId="28" fillId="0" borderId="4" xfId="4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/>
    </xf>
    <xf numFmtId="0" fontId="28" fillId="2" borderId="4" xfId="4" applyFont="1" applyFill="1" applyBorder="1" applyAlignment="1">
      <alignment horizontal="center" vertical="center"/>
    </xf>
    <xf numFmtId="167" fontId="28" fillId="0" borderId="4" xfId="4" applyNumberFormat="1" applyFont="1" applyBorder="1" applyAlignment="1">
      <alignment horizontal="center"/>
    </xf>
    <xf numFmtId="0" fontId="28" fillId="0" borderId="4" xfId="49" applyFont="1" applyFill="1" applyBorder="1" applyAlignment="1">
      <alignment horizontal="center" vertical="center"/>
    </xf>
    <xf numFmtId="0" fontId="28" fillId="0" borderId="4" xfId="46" applyFont="1" applyFill="1" applyBorder="1" applyAlignment="1">
      <alignment horizontal="center"/>
    </xf>
    <xf numFmtId="0" fontId="28" fillId="0" borderId="4" xfId="49" applyFont="1" applyBorder="1"/>
    <xf numFmtId="2" fontId="28" fillId="0" borderId="4" xfId="49" applyNumberFormat="1" applyFont="1" applyBorder="1" applyAlignment="1">
      <alignment horizontal="center" vertical="center"/>
    </xf>
    <xf numFmtId="1" fontId="28" fillId="0" borderId="4" xfId="49" applyNumberFormat="1" applyFont="1" applyBorder="1" applyAlignment="1">
      <alignment horizontal="center" vertical="center"/>
    </xf>
    <xf numFmtId="0" fontId="28" fillId="0" borderId="0" xfId="49" applyFont="1" applyAlignment="1">
      <alignment vertical="center"/>
    </xf>
    <xf numFmtId="0" fontId="28" fillId="0" borderId="0" xfId="49" applyFont="1"/>
    <xf numFmtId="0" fontId="46" fillId="0" borderId="4" xfId="40" applyFont="1" applyBorder="1" applyAlignment="1">
      <alignment horizontal="center" vertical="center"/>
    </xf>
    <xf numFmtId="0" fontId="28" fillId="0" borderId="15" xfId="40" applyFont="1" applyBorder="1" applyAlignment="1">
      <alignment horizontal="right" vertical="center"/>
    </xf>
    <xf numFmtId="0" fontId="28" fillId="0" borderId="16" xfId="40" applyFont="1" applyBorder="1" applyAlignment="1">
      <alignment horizontal="left" vertical="center"/>
    </xf>
    <xf numFmtId="164" fontId="28" fillId="0" borderId="4" xfId="40" applyNumberFormat="1" applyFont="1" applyBorder="1" applyAlignment="1">
      <alignment horizontal="center" vertical="center"/>
    </xf>
    <xf numFmtId="49" fontId="28" fillId="0" borderId="4" xfId="40" applyNumberFormat="1" applyFont="1" applyBorder="1" applyAlignment="1">
      <alignment horizontal="center" vertical="center"/>
    </xf>
    <xf numFmtId="49" fontId="28" fillId="0" borderId="4" xfId="40" applyNumberFormat="1" applyFont="1" applyBorder="1" applyAlignment="1">
      <alignment horizontal="left" vertical="center"/>
    </xf>
    <xf numFmtId="0" fontId="28" fillId="0" borderId="4" xfId="40" applyFont="1" applyBorder="1" applyAlignment="1">
      <alignment horizontal="left" vertical="center"/>
    </xf>
    <xf numFmtId="0" fontId="44" fillId="0" borderId="4" xfId="40" applyFont="1" applyBorder="1" applyAlignment="1">
      <alignment horizontal="center" vertical="center"/>
    </xf>
    <xf numFmtId="2" fontId="28" fillId="0" borderId="4" xfId="40" applyNumberFormat="1" applyFont="1" applyBorder="1" applyAlignment="1">
      <alignment horizontal="center" vertical="center"/>
    </xf>
    <xf numFmtId="2" fontId="28" fillId="0" borderId="4" xfId="40" applyNumberFormat="1" applyFont="1" applyBorder="1" applyAlignment="1">
      <alignment horizontal="left" vertical="center"/>
    </xf>
    <xf numFmtId="0" fontId="28" fillId="0" borderId="4" xfId="46" applyFont="1" applyBorder="1" applyAlignment="1">
      <alignment horizontal="center" vertical="center"/>
    </xf>
    <xf numFmtId="0" fontId="28" fillId="0" borderId="15" xfId="46" applyFont="1" applyBorder="1" applyAlignment="1">
      <alignment horizontal="right" vertical="center"/>
    </xf>
    <xf numFmtId="0" fontId="28" fillId="0" borderId="16" xfId="46" applyFont="1" applyBorder="1" applyAlignment="1">
      <alignment horizontal="left" vertical="center"/>
    </xf>
    <xf numFmtId="2" fontId="28" fillId="0" borderId="4" xfId="46" applyNumberFormat="1" applyFont="1" applyBorder="1" applyAlignment="1">
      <alignment horizontal="center" vertical="center"/>
    </xf>
    <xf numFmtId="1" fontId="28" fillId="0" borderId="4" xfId="46" applyNumberFormat="1" applyFont="1" applyBorder="1" applyAlignment="1">
      <alignment horizontal="center" vertical="center"/>
    </xf>
    <xf numFmtId="49" fontId="37" fillId="0" borderId="4" xfId="0" applyNumberFormat="1" applyFont="1" applyFill="1" applyBorder="1"/>
    <xf numFmtId="0" fontId="28" fillId="0" borderId="0" xfId="46" applyFont="1" applyAlignment="1">
      <alignment vertical="center"/>
    </xf>
    <xf numFmtId="0" fontId="28" fillId="0" borderId="0" xfId="46" applyFont="1"/>
    <xf numFmtId="0" fontId="47" fillId="0" borderId="0" xfId="1" applyFont="1"/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/>
    </xf>
    <xf numFmtId="2" fontId="1" fillId="0" borderId="15" xfId="1" applyNumberFormat="1" applyBorder="1" applyAlignment="1">
      <alignment horizontal="center" vertical="center"/>
    </xf>
    <xf numFmtId="2" fontId="1" fillId="0" borderId="17" xfId="1" applyNumberFormat="1" applyBorder="1" applyAlignment="1">
      <alignment horizontal="center" vertical="center"/>
    </xf>
    <xf numFmtId="2" fontId="1" fillId="0" borderId="17" xfId="1" applyNumberFormat="1" applyBorder="1" applyAlignment="1">
      <alignment vertical="center"/>
    </xf>
    <xf numFmtId="2" fontId="1" fillId="0" borderId="16" xfId="1" applyNumberFormat="1" applyBorder="1" applyAlignment="1">
      <alignment vertical="center"/>
    </xf>
    <xf numFmtId="1" fontId="28" fillId="0" borderId="4" xfId="3" applyNumberFormat="1" applyFont="1" applyBorder="1" applyAlignment="1">
      <alignment horizontal="center"/>
    </xf>
    <xf numFmtId="2" fontId="4" fillId="0" borderId="4" xfId="4" applyNumberFormat="1" applyFont="1" applyBorder="1" applyAlignment="1">
      <alignment horizontal="center"/>
    </xf>
    <xf numFmtId="49" fontId="41" fillId="0" borderId="4" xfId="0" applyNumberFormat="1" applyFont="1" applyBorder="1"/>
    <xf numFmtId="167" fontId="41" fillId="2" borderId="4" xfId="4" applyNumberFormat="1" applyFont="1" applyFill="1" applyBorder="1" applyAlignment="1">
      <alignment horizontal="center" vertical="center"/>
    </xf>
    <xf numFmtId="0" fontId="44" fillId="2" borderId="4" xfId="4" applyFont="1" applyFill="1" applyBorder="1" applyAlignment="1">
      <alignment horizontal="center" vertical="center"/>
    </xf>
    <xf numFmtId="49" fontId="28" fillId="0" borderId="4" xfId="3" applyNumberFormat="1" applyFont="1" applyBorder="1" applyAlignment="1">
      <alignment horizontal="center"/>
    </xf>
    <xf numFmtId="167" fontId="41" fillId="0" borderId="4" xfId="40" applyNumberFormat="1" applyFont="1" applyBorder="1" applyAlignment="1">
      <alignment horizontal="center"/>
    </xf>
    <xf numFmtId="0" fontId="6" fillId="0" borderId="3" xfId="40" applyFont="1" applyBorder="1" applyAlignment="1">
      <alignment horizontal="center" vertical="center" wrapText="1"/>
    </xf>
    <xf numFmtId="167" fontId="41" fillId="0" borderId="4" xfId="3" applyNumberFormat="1" applyFont="1" applyBorder="1" applyAlignment="1">
      <alignment horizontal="center"/>
    </xf>
    <xf numFmtId="167" fontId="41" fillId="0" borderId="4" xfId="3" applyNumberFormat="1" applyFont="1" applyBorder="1" applyAlignment="1">
      <alignment horizontal="center" vertical="center"/>
    </xf>
    <xf numFmtId="2" fontId="29" fillId="0" borderId="4" xfId="3" applyNumberFormat="1" applyFont="1" applyBorder="1" applyAlignment="1">
      <alignment horizontal="center" vertical="center"/>
    </xf>
    <xf numFmtId="167" fontId="29" fillId="0" borderId="4" xfId="40" applyNumberFormat="1" applyFont="1" applyBorder="1" applyAlignment="1">
      <alignment horizontal="center"/>
    </xf>
    <xf numFmtId="167" fontId="29" fillId="0" borderId="4" xfId="3" applyNumberFormat="1" applyFont="1" applyBorder="1" applyAlignment="1">
      <alignment horizontal="center"/>
    </xf>
    <xf numFmtId="167" fontId="29" fillId="0" borderId="4" xfId="4" applyNumberFormat="1" applyFont="1" applyBorder="1" applyAlignment="1">
      <alignment horizontal="center" vertical="center"/>
    </xf>
    <xf numFmtId="167" fontId="29" fillId="0" borderId="4" xfId="49" applyNumberFormat="1" applyFont="1" applyBorder="1" applyAlignment="1">
      <alignment horizontal="center" vertical="center"/>
    </xf>
    <xf numFmtId="2" fontId="29" fillId="0" borderId="4" xfId="4" applyNumberFormat="1" applyFont="1" applyBorder="1" applyAlignment="1">
      <alignment horizontal="center" vertical="center"/>
    </xf>
    <xf numFmtId="2" fontId="29" fillId="0" borderId="4" xfId="3" applyNumberFormat="1" applyFont="1" applyBorder="1" applyAlignment="1">
      <alignment horizontal="center"/>
    </xf>
    <xf numFmtId="2" fontId="41" fillId="0" borderId="4" xfId="3" applyNumberFormat="1" applyFont="1" applyBorder="1" applyAlignment="1">
      <alignment horizontal="center"/>
    </xf>
    <xf numFmtId="0" fontId="6" fillId="0" borderId="4" xfId="3" applyFont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48" fillId="0" borderId="4" xfId="40" applyFont="1" applyFill="1" applyBorder="1" applyAlignment="1">
      <alignment horizontal="center" vertical="center"/>
    </xf>
    <xf numFmtId="0" fontId="48" fillId="0" borderId="4" xfId="46" applyFont="1" applyFill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2" fontId="29" fillId="0" borderId="4" xfId="40" applyNumberFormat="1" applyFont="1" applyBorder="1" applyAlignment="1">
      <alignment horizontal="center" vertical="center"/>
    </xf>
    <xf numFmtId="167" fontId="29" fillId="0" borderId="4" xfId="4" applyNumberFormat="1" applyFont="1" applyBorder="1" applyAlignment="1">
      <alignment horizontal="center"/>
    </xf>
    <xf numFmtId="0" fontId="6" fillId="0" borderId="5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/>
    </xf>
    <xf numFmtId="2" fontId="41" fillId="0" borderId="4" xfId="3" applyNumberFormat="1" applyFont="1" applyBorder="1" applyAlignment="1">
      <alignment horizontal="center" vertical="center"/>
    </xf>
    <xf numFmtId="2" fontId="29" fillId="0" borderId="4" xfId="49" applyNumberFormat="1" applyFont="1" applyBorder="1" applyAlignment="1">
      <alignment horizontal="center" vertical="center"/>
    </xf>
    <xf numFmtId="0" fontId="28" fillId="0" borderId="4" xfId="49" applyFont="1" applyBorder="1" applyAlignment="1">
      <alignment horizontal="center"/>
    </xf>
    <xf numFmtId="2" fontId="28" fillId="0" borderId="4" xfId="49" applyNumberFormat="1" applyFont="1" applyBorder="1" applyAlignment="1">
      <alignment horizontal="center"/>
    </xf>
    <xf numFmtId="49" fontId="29" fillId="0" borderId="4" xfId="3" applyNumberFormat="1" applyFont="1" applyBorder="1" applyAlignment="1">
      <alignment horizontal="center"/>
    </xf>
    <xf numFmtId="0" fontId="16" fillId="0" borderId="4" xfId="4" applyFont="1" applyBorder="1" applyAlignment="1">
      <alignment horizontal="center" vertical="center"/>
    </xf>
    <xf numFmtId="0" fontId="48" fillId="0" borderId="4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1" fontId="28" fillId="0" borderId="4" xfId="49" applyNumberFormat="1" applyFont="1" applyBorder="1" applyAlignment="1">
      <alignment horizontal="center"/>
    </xf>
    <xf numFmtId="2" fontId="29" fillId="0" borderId="4" xfId="49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2" fontId="9" fillId="0" borderId="12" xfId="1" applyNumberFormat="1" applyFont="1" applyBorder="1" applyAlignment="1">
      <alignment horizontal="center" vertical="center"/>
    </xf>
    <xf numFmtId="2" fontId="9" fillId="0" borderId="5" xfId="1" applyNumberFormat="1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2" fontId="9" fillId="0" borderId="12" xfId="1" applyNumberFormat="1" applyFont="1" applyBorder="1" applyAlignment="1">
      <alignment horizontal="center" vertical="center" wrapText="1"/>
    </xf>
    <xf numFmtId="2" fontId="9" fillId="0" borderId="5" xfId="1" applyNumberFormat="1" applyFont="1" applyBorder="1" applyAlignment="1">
      <alignment horizontal="center" vertical="center" wrapText="1"/>
    </xf>
    <xf numFmtId="2" fontId="9" fillId="0" borderId="12" xfId="2" applyNumberFormat="1" applyFont="1" applyBorder="1" applyAlignment="1">
      <alignment horizontal="center" vertical="center"/>
    </xf>
    <xf numFmtId="2" fontId="9" fillId="0" borderId="5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 wrapText="1"/>
    </xf>
    <xf numFmtId="2" fontId="9" fillId="0" borderId="5" xfId="2" applyNumberFormat="1" applyFont="1" applyBorder="1" applyAlignment="1">
      <alignment horizontal="center" vertical="center" wrapText="1"/>
    </xf>
    <xf numFmtId="0" fontId="9" fillId="0" borderId="12" xfId="40" applyFont="1" applyBorder="1" applyAlignment="1">
      <alignment horizontal="center" vertical="center"/>
    </xf>
    <xf numFmtId="0" fontId="9" fillId="0" borderId="5" xfId="40" applyFont="1" applyBorder="1" applyAlignment="1">
      <alignment horizontal="center" vertical="center"/>
    </xf>
    <xf numFmtId="0" fontId="6" fillId="0" borderId="17" xfId="40" applyFont="1" applyBorder="1" applyAlignment="1">
      <alignment horizontal="center" vertical="center" wrapText="1"/>
    </xf>
    <xf numFmtId="0" fontId="6" fillId="0" borderId="16" xfId="40" applyFont="1" applyBorder="1" applyAlignment="1">
      <alignment horizontal="center" vertical="center" wrapText="1"/>
    </xf>
    <xf numFmtId="0" fontId="9" fillId="0" borderId="2" xfId="40" applyFont="1" applyBorder="1" applyAlignment="1">
      <alignment horizontal="center" vertical="center"/>
    </xf>
    <xf numFmtId="0" fontId="9" fillId="0" borderId="6" xfId="40" applyFont="1" applyBorder="1" applyAlignment="1">
      <alignment horizontal="center" vertical="center"/>
    </xf>
    <xf numFmtId="0" fontId="9" fillId="0" borderId="3" xfId="40" applyFont="1" applyBorder="1" applyAlignment="1">
      <alignment horizontal="center" vertical="center"/>
    </xf>
    <xf numFmtId="0" fontId="9" fillId="0" borderId="7" xfId="40" applyFont="1" applyBorder="1" applyAlignment="1">
      <alignment horizontal="center" vertical="center"/>
    </xf>
    <xf numFmtId="0" fontId="9" fillId="0" borderId="12" xfId="40" applyFont="1" applyBorder="1" applyAlignment="1">
      <alignment horizontal="center" vertical="center" wrapText="1"/>
    </xf>
    <xf numFmtId="0" fontId="9" fillId="0" borderId="5" xfId="40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 wrapText="1"/>
    </xf>
    <xf numFmtId="0" fontId="18" fillId="0" borderId="12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0" fontId="16" fillId="0" borderId="15" xfId="4" applyFont="1" applyBorder="1" applyAlignment="1">
      <alignment horizontal="center" vertical="center"/>
    </xf>
    <xf numFmtId="0" fontId="16" fillId="0" borderId="16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8" fillId="0" borderId="6" xfId="4" applyFont="1" applyBorder="1" applyAlignment="1">
      <alignment horizontal="center" vertical="center"/>
    </xf>
    <xf numFmtId="0" fontId="18" fillId="0" borderId="3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8" fillId="0" borderId="12" xfId="39" applyFont="1" applyBorder="1" applyAlignment="1">
      <alignment horizontal="center" vertical="center" wrapText="1"/>
    </xf>
    <xf numFmtId="0" fontId="18" fillId="0" borderId="5" xfId="39" applyFont="1" applyBorder="1" applyAlignment="1">
      <alignment horizontal="center" vertical="center" wrapText="1"/>
    </xf>
    <xf numFmtId="0" fontId="18" fillId="0" borderId="12" xfId="3" applyFont="1" applyBorder="1" applyAlignment="1">
      <alignment vertical="center"/>
    </xf>
    <xf numFmtId="0" fontId="18" fillId="0" borderId="5" xfId="3" applyFont="1" applyBorder="1" applyAlignment="1">
      <alignment vertical="center"/>
    </xf>
    <xf numFmtId="0" fontId="18" fillId="0" borderId="15" xfId="3" applyFont="1" applyBorder="1" applyAlignment="1">
      <alignment horizontal="center" vertical="center" wrapText="1"/>
    </xf>
    <xf numFmtId="0" fontId="18" fillId="0" borderId="17" xfId="3" applyFont="1" applyBorder="1" applyAlignment="1">
      <alignment horizontal="center" vertical="center" wrapText="1"/>
    </xf>
    <xf numFmtId="0" fontId="18" fillId="0" borderId="16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2" xfId="3" applyFont="1" applyBorder="1" applyAlignment="1">
      <alignment horizontal="right" vertical="center"/>
    </xf>
    <xf numFmtId="0" fontId="18" fillId="0" borderId="6" xfId="3" applyFont="1" applyBorder="1" applyAlignment="1">
      <alignment horizontal="right" vertical="center"/>
    </xf>
    <xf numFmtId="0" fontId="18" fillId="0" borderId="3" xfId="3" applyFont="1" applyBorder="1" applyAlignment="1">
      <alignment vertical="center"/>
    </xf>
    <xf numFmtId="0" fontId="18" fillId="0" borderId="7" xfId="3" applyFont="1" applyBorder="1" applyAlignment="1">
      <alignment vertical="center"/>
    </xf>
    <xf numFmtId="0" fontId="18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167" fontId="9" fillId="0" borderId="12" xfId="4" applyNumberFormat="1" applyFont="1" applyBorder="1" applyAlignment="1">
      <alignment horizontal="center" vertical="center"/>
    </xf>
    <xf numFmtId="167" fontId="9" fillId="0" borderId="5" xfId="4" applyNumberFormat="1" applyFont="1" applyBorder="1" applyAlignment="1">
      <alignment horizontal="center" vertical="center"/>
    </xf>
    <xf numFmtId="167" fontId="9" fillId="0" borderId="12" xfId="4" applyNumberFormat="1" applyFont="1" applyBorder="1" applyAlignment="1">
      <alignment horizontal="center" vertical="center" wrapText="1"/>
    </xf>
    <xf numFmtId="167" fontId="9" fillId="0" borderId="5" xfId="4" applyNumberFormat="1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12" xfId="49" applyFont="1" applyBorder="1" applyAlignment="1">
      <alignment vertical="center"/>
    </xf>
    <xf numFmtId="0" fontId="9" fillId="0" borderId="5" xfId="49" applyFont="1" applyBorder="1" applyAlignment="1">
      <alignment vertical="center"/>
    </xf>
    <xf numFmtId="0" fontId="6" fillId="0" borderId="15" xfId="49" applyFont="1" applyBorder="1" applyAlignment="1">
      <alignment horizontal="center" vertical="center"/>
    </xf>
    <xf numFmtId="0" fontId="6" fillId="0" borderId="17" xfId="49" applyFont="1" applyBorder="1" applyAlignment="1">
      <alignment horizontal="center" vertical="center"/>
    </xf>
    <xf numFmtId="0" fontId="6" fillId="0" borderId="16" xfId="49" applyFont="1" applyBorder="1" applyAlignment="1">
      <alignment horizontal="center" vertical="center"/>
    </xf>
    <xf numFmtId="0" fontId="9" fillId="0" borderId="12" xfId="49" applyFont="1" applyBorder="1" applyAlignment="1">
      <alignment horizontal="center" vertical="center"/>
    </xf>
    <xf numFmtId="0" fontId="9" fillId="0" borderId="5" xfId="49" applyFont="1" applyBorder="1" applyAlignment="1">
      <alignment horizontal="center" vertical="center"/>
    </xf>
    <xf numFmtId="0" fontId="9" fillId="0" borderId="2" xfId="49" applyFont="1" applyBorder="1" applyAlignment="1">
      <alignment horizontal="right" vertical="center"/>
    </xf>
    <xf numFmtId="0" fontId="9" fillId="0" borderId="6" xfId="49" applyFont="1" applyBorder="1" applyAlignment="1">
      <alignment horizontal="right" vertical="center"/>
    </xf>
    <xf numFmtId="0" fontId="9" fillId="0" borderId="3" xfId="49" applyFont="1" applyBorder="1" applyAlignment="1">
      <alignment vertical="center"/>
    </xf>
    <xf numFmtId="0" fontId="9" fillId="0" borderId="7" xfId="49" applyFont="1" applyBorder="1" applyAlignment="1">
      <alignment vertical="center"/>
    </xf>
    <xf numFmtId="0" fontId="9" fillId="0" borderId="12" xfId="49" applyFont="1" applyBorder="1" applyAlignment="1">
      <alignment horizontal="center" vertical="center" wrapText="1"/>
    </xf>
    <xf numFmtId="0" fontId="9" fillId="0" borderId="5" xfId="49" applyFont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/>
    </xf>
    <xf numFmtId="0" fontId="18" fillId="0" borderId="12" xfId="40" applyFont="1" applyBorder="1" applyAlignment="1">
      <alignment vertical="center"/>
    </xf>
    <xf numFmtId="0" fontId="18" fillId="0" borderId="5" xfId="40" applyFont="1" applyBorder="1" applyAlignment="1">
      <alignment vertical="center"/>
    </xf>
    <xf numFmtId="0" fontId="18" fillId="0" borderId="12" xfId="48" applyFont="1" applyBorder="1" applyAlignment="1">
      <alignment horizontal="center" vertical="center" wrapText="1"/>
    </xf>
    <xf numFmtId="0" fontId="18" fillId="0" borderId="5" xfId="48" applyFont="1" applyBorder="1" applyAlignment="1">
      <alignment horizontal="center" vertical="center" wrapText="1"/>
    </xf>
    <xf numFmtId="0" fontId="33" fillId="0" borderId="4" xfId="46" applyFont="1" applyBorder="1" applyAlignment="1">
      <alignment horizontal="center" vertical="center" wrapText="1"/>
    </xf>
    <xf numFmtId="0" fontId="18" fillId="0" borderId="4" xfId="40" applyFont="1" applyBorder="1" applyAlignment="1">
      <alignment horizontal="center" vertical="center" wrapText="1"/>
    </xf>
    <xf numFmtId="0" fontId="18" fillId="0" borderId="4" xfId="40" applyFont="1" applyBorder="1" applyAlignment="1">
      <alignment horizontal="center" vertical="center"/>
    </xf>
    <xf numFmtId="0" fontId="18" fillId="0" borderId="12" xfId="40" applyFont="1" applyBorder="1" applyAlignment="1">
      <alignment horizontal="center" vertical="center"/>
    </xf>
    <xf numFmtId="0" fontId="18" fillId="0" borderId="5" xfId="40" applyFont="1" applyBorder="1" applyAlignment="1">
      <alignment horizontal="center" vertical="center"/>
    </xf>
    <xf numFmtId="0" fontId="18" fillId="0" borderId="2" xfId="40" applyFont="1" applyBorder="1" applyAlignment="1">
      <alignment horizontal="right" vertical="center"/>
    </xf>
    <xf numFmtId="0" fontId="18" fillId="0" borderId="6" xfId="40" applyFont="1" applyBorder="1" applyAlignment="1">
      <alignment horizontal="right" vertical="center"/>
    </xf>
    <xf numFmtId="0" fontId="18" fillId="0" borderId="3" xfId="40" applyFont="1" applyBorder="1" applyAlignment="1">
      <alignment vertical="center"/>
    </xf>
    <xf numFmtId="0" fontId="18" fillId="0" borderId="7" xfId="40" applyFont="1" applyBorder="1" applyAlignment="1">
      <alignment vertical="center"/>
    </xf>
    <xf numFmtId="0" fontId="18" fillId="0" borderId="12" xfId="40" applyFont="1" applyBorder="1" applyAlignment="1">
      <alignment horizontal="center" vertical="center" wrapText="1"/>
    </xf>
    <xf numFmtId="0" fontId="18" fillId="0" borderId="5" xfId="40" applyFont="1" applyBorder="1" applyAlignment="1">
      <alignment horizontal="center" vertical="center" wrapText="1"/>
    </xf>
    <xf numFmtId="0" fontId="18" fillId="0" borderId="4" xfId="46" applyFont="1" applyBorder="1" applyAlignment="1">
      <alignment horizontal="center" vertical="center" wrapText="1"/>
    </xf>
    <xf numFmtId="0" fontId="34" fillId="0" borderId="4" xfId="46" applyFont="1" applyBorder="1" applyAlignment="1">
      <alignment horizontal="center" vertical="center" wrapText="1"/>
    </xf>
    <xf numFmtId="0" fontId="18" fillId="0" borderId="12" xfId="46" applyFont="1" applyBorder="1" applyAlignment="1">
      <alignment vertical="center"/>
    </xf>
    <xf numFmtId="0" fontId="18" fillId="0" borderId="5" xfId="46" applyFont="1" applyBorder="1" applyAlignment="1">
      <alignment vertical="center"/>
    </xf>
    <xf numFmtId="0" fontId="18" fillId="0" borderId="4" xfId="46" applyFont="1" applyBorder="1" applyAlignment="1">
      <alignment horizontal="center" vertical="center"/>
    </xf>
    <xf numFmtId="0" fontId="18" fillId="0" borderId="12" xfId="46" applyFont="1" applyBorder="1" applyAlignment="1">
      <alignment horizontal="center" vertical="center"/>
    </xf>
    <xf numFmtId="0" fontId="18" fillId="0" borderId="5" xfId="46" applyFont="1" applyBorder="1" applyAlignment="1">
      <alignment horizontal="center" vertical="center"/>
    </xf>
    <xf numFmtId="0" fontId="18" fillId="0" borderId="2" xfId="46" applyFont="1" applyBorder="1" applyAlignment="1">
      <alignment horizontal="right" vertical="center"/>
    </xf>
    <xf numFmtId="0" fontId="18" fillId="0" borderId="6" xfId="46" applyFont="1" applyBorder="1" applyAlignment="1">
      <alignment horizontal="right" vertical="center"/>
    </xf>
    <xf numFmtId="0" fontId="18" fillId="0" borderId="3" xfId="46" applyFont="1" applyBorder="1" applyAlignment="1">
      <alignment vertical="center"/>
    </xf>
    <xf numFmtId="0" fontId="18" fillId="0" borderId="7" xfId="46" applyFont="1" applyBorder="1" applyAlignment="1">
      <alignment vertical="center"/>
    </xf>
    <xf numFmtId="0" fontId="18" fillId="0" borderId="12" xfId="46" applyFont="1" applyBorder="1" applyAlignment="1">
      <alignment horizontal="center" vertical="center" wrapText="1"/>
    </xf>
    <xf numFmtId="0" fontId="18" fillId="0" borderId="5" xfId="46" applyFont="1" applyBorder="1" applyAlignment="1">
      <alignment horizontal="center" vertical="center" wrapText="1"/>
    </xf>
  </cellXfs>
  <cellStyles count="51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Input 2" xfId="32" xr:uid="{00000000-0005-0000-0000-00001B000000}"/>
    <cellStyle name="Įprastas" xfId="0" builtinId="0"/>
    <cellStyle name="Įprastas 2" xfId="33" xr:uid="{00000000-0005-0000-0000-00001D000000}"/>
    <cellStyle name="Įprastas 3" xfId="50" xr:uid="{00000000-0005-0000-0000-00001E000000}"/>
    <cellStyle name="Linked Cell 2" xfId="34" xr:uid="{00000000-0005-0000-0000-00001F000000}"/>
    <cellStyle name="Neutral 2" xfId="35" xr:uid="{00000000-0005-0000-0000-000020000000}"/>
    <cellStyle name="Normal 13" xfId="4" xr:uid="{00000000-0005-0000-0000-000021000000}"/>
    <cellStyle name="Normal 13 2" xfId="49" xr:uid="{00000000-0005-0000-0000-000022000000}"/>
    <cellStyle name="Normal 2" xfId="36" xr:uid="{00000000-0005-0000-0000-000023000000}"/>
    <cellStyle name="Normal 2 2" xfId="37" xr:uid="{00000000-0005-0000-0000-000024000000}"/>
    <cellStyle name="Normal 2 2 2" xfId="46" xr:uid="{00000000-0005-0000-0000-000025000000}"/>
    <cellStyle name="Normal 3" xfId="38" xr:uid="{00000000-0005-0000-0000-000026000000}"/>
    <cellStyle name="Normal 4" xfId="2" xr:uid="{00000000-0005-0000-0000-000027000000}"/>
    <cellStyle name="Normal 4 2" xfId="39" xr:uid="{00000000-0005-0000-0000-000028000000}"/>
    <cellStyle name="Normal 4 2 2" xfId="48" xr:uid="{00000000-0005-0000-0000-000029000000}"/>
    <cellStyle name="Normal 5" xfId="3" xr:uid="{00000000-0005-0000-0000-00002A000000}"/>
    <cellStyle name="Normal 5 2" xfId="40" xr:uid="{00000000-0005-0000-0000-00002B000000}"/>
    <cellStyle name="Normal 6" xfId="1" xr:uid="{00000000-0005-0000-0000-00002C000000}"/>
    <cellStyle name="Normal 6 2" xfId="43" xr:uid="{00000000-0005-0000-0000-00002D000000}"/>
    <cellStyle name="Normal 6 2 2" xfId="47" xr:uid="{00000000-0005-0000-0000-00002E000000}"/>
    <cellStyle name="Normal 6 3" xfId="45" xr:uid="{00000000-0005-0000-0000-00002F000000}"/>
    <cellStyle name="Normal_Rezultatai 2011v 2" xfId="44" xr:uid="{00000000-0005-0000-0000-000030000000}"/>
    <cellStyle name="Note 2" xfId="41" xr:uid="{00000000-0005-0000-0000-000031000000}"/>
    <cellStyle name="Paprastas 2" xfId="42" xr:uid="{00000000-0005-0000-0000-000032000000}"/>
  </cellStyles>
  <dxfs count="0"/>
  <tableStyles count="0" defaultTableStyle="TableStyleMedium2" defaultPivotStyle="PivotStyleLight16"/>
  <colors>
    <mruColors>
      <color rgb="FFF58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27</xdr:row>
      <xdr:rowOff>47625</xdr:rowOff>
    </xdr:from>
    <xdr:to>
      <xdr:col>5</xdr:col>
      <xdr:colOff>205740</xdr:colOff>
      <xdr:row>31</xdr:row>
      <xdr:rowOff>17145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" y="4810125"/>
          <a:ext cx="96393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2"/>
  <sheetViews>
    <sheetView topLeftCell="A3" zoomScaleNormal="100" workbookViewId="0">
      <selection activeCell="S26" sqref="S26"/>
    </sheetView>
  </sheetViews>
  <sheetFormatPr defaultColWidth="9.109375" defaultRowHeight="13.2" x14ac:dyDescent="0.25"/>
  <cols>
    <col min="1" max="1" width="4.44140625" style="24" customWidth="1"/>
    <col min="2" max="2" width="0.5546875" style="24" customWidth="1"/>
    <col min="3" max="3" width="3.6640625" style="24" customWidth="1"/>
    <col min="4" max="41" width="5.6640625" style="24" customWidth="1"/>
    <col min="42" max="256" width="9.109375" style="24"/>
    <col min="257" max="257" width="4.44140625" style="24" customWidth="1"/>
    <col min="258" max="258" width="0.5546875" style="24" customWidth="1"/>
    <col min="259" max="259" width="3.6640625" style="24" customWidth="1"/>
    <col min="260" max="297" width="5.6640625" style="24" customWidth="1"/>
    <col min="298" max="512" width="9.109375" style="24"/>
    <col min="513" max="513" width="4.44140625" style="24" customWidth="1"/>
    <col min="514" max="514" width="0.5546875" style="24" customWidth="1"/>
    <col min="515" max="515" width="3.6640625" style="24" customWidth="1"/>
    <col min="516" max="553" width="5.6640625" style="24" customWidth="1"/>
    <col min="554" max="768" width="9.109375" style="24"/>
    <col min="769" max="769" width="4.44140625" style="24" customWidth="1"/>
    <col min="770" max="770" width="0.5546875" style="24" customWidth="1"/>
    <col min="771" max="771" width="3.6640625" style="24" customWidth="1"/>
    <col min="772" max="809" width="5.6640625" style="24" customWidth="1"/>
    <col min="810" max="1024" width="9.109375" style="24"/>
    <col min="1025" max="1025" width="4.44140625" style="24" customWidth="1"/>
    <col min="1026" max="1026" width="0.5546875" style="24" customWidth="1"/>
    <col min="1027" max="1027" width="3.6640625" style="24" customWidth="1"/>
    <col min="1028" max="1065" width="5.6640625" style="24" customWidth="1"/>
    <col min="1066" max="1280" width="9.109375" style="24"/>
    <col min="1281" max="1281" width="4.44140625" style="24" customWidth="1"/>
    <col min="1282" max="1282" width="0.5546875" style="24" customWidth="1"/>
    <col min="1283" max="1283" width="3.6640625" style="24" customWidth="1"/>
    <col min="1284" max="1321" width="5.6640625" style="24" customWidth="1"/>
    <col min="1322" max="1536" width="9.109375" style="24"/>
    <col min="1537" max="1537" width="4.44140625" style="24" customWidth="1"/>
    <col min="1538" max="1538" width="0.5546875" style="24" customWidth="1"/>
    <col min="1539" max="1539" width="3.6640625" style="24" customWidth="1"/>
    <col min="1540" max="1577" width="5.6640625" style="24" customWidth="1"/>
    <col min="1578" max="1792" width="9.109375" style="24"/>
    <col min="1793" max="1793" width="4.44140625" style="24" customWidth="1"/>
    <col min="1794" max="1794" width="0.5546875" style="24" customWidth="1"/>
    <col min="1795" max="1795" width="3.6640625" style="24" customWidth="1"/>
    <col min="1796" max="1833" width="5.6640625" style="24" customWidth="1"/>
    <col min="1834" max="2048" width="9.109375" style="24"/>
    <col min="2049" max="2049" width="4.44140625" style="24" customWidth="1"/>
    <col min="2050" max="2050" width="0.5546875" style="24" customWidth="1"/>
    <col min="2051" max="2051" width="3.6640625" style="24" customWidth="1"/>
    <col min="2052" max="2089" width="5.6640625" style="24" customWidth="1"/>
    <col min="2090" max="2304" width="9.109375" style="24"/>
    <col min="2305" max="2305" width="4.44140625" style="24" customWidth="1"/>
    <col min="2306" max="2306" width="0.5546875" style="24" customWidth="1"/>
    <col min="2307" max="2307" width="3.6640625" style="24" customWidth="1"/>
    <col min="2308" max="2345" width="5.6640625" style="24" customWidth="1"/>
    <col min="2346" max="2560" width="9.109375" style="24"/>
    <col min="2561" max="2561" width="4.44140625" style="24" customWidth="1"/>
    <col min="2562" max="2562" width="0.5546875" style="24" customWidth="1"/>
    <col min="2563" max="2563" width="3.6640625" style="24" customWidth="1"/>
    <col min="2564" max="2601" width="5.6640625" style="24" customWidth="1"/>
    <col min="2602" max="2816" width="9.109375" style="24"/>
    <col min="2817" max="2817" width="4.44140625" style="24" customWidth="1"/>
    <col min="2818" max="2818" width="0.5546875" style="24" customWidth="1"/>
    <col min="2819" max="2819" width="3.6640625" style="24" customWidth="1"/>
    <col min="2820" max="2857" width="5.6640625" style="24" customWidth="1"/>
    <col min="2858" max="3072" width="9.109375" style="24"/>
    <col min="3073" max="3073" width="4.44140625" style="24" customWidth="1"/>
    <col min="3074" max="3074" width="0.5546875" style="24" customWidth="1"/>
    <col min="3075" max="3075" width="3.6640625" style="24" customWidth="1"/>
    <col min="3076" max="3113" width="5.6640625" style="24" customWidth="1"/>
    <col min="3114" max="3328" width="9.109375" style="24"/>
    <col min="3329" max="3329" width="4.44140625" style="24" customWidth="1"/>
    <col min="3330" max="3330" width="0.5546875" style="24" customWidth="1"/>
    <col min="3331" max="3331" width="3.6640625" style="24" customWidth="1"/>
    <col min="3332" max="3369" width="5.6640625" style="24" customWidth="1"/>
    <col min="3370" max="3584" width="9.109375" style="24"/>
    <col min="3585" max="3585" width="4.44140625" style="24" customWidth="1"/>
    <col min="3586" max="3586" width="0.5546875" style="24" customWidth="1"/>
    <col min="3587" max="3587" width="3.6640625" style="24" customWidth="1"/>
    <col min="3588" max="3625" width="5.6640625" style="24" customWidth="1"/>
    <col min="3626" max="3840" width="9.109375" style="24"/>
    <col min="3841" max="3841" width="4.44140625" style="24" customWidth="1"/>
    <col min="3842" max="3842" width="0.5546875" style="24" customWidth="1"/>
    <col min="3843" max="3843" width="3.6640625" style="24" customWidth="1"/>
    <col min="3844" max="3881" width="5.6640625" style="24" customWidth="1"/>
    <col min="3882" max="4096" width="9.109375" style="24"/>
    <col min="4097" max="4097" width="4.44140625" style="24" customWidth="1"/>
    <col min="4098" max="4098" width="0.5546875" style="24" customWidth="1"/>
    <col min="4099" max="4099" width="3.6640625" style="24" customWidth="1"/>
    <col min="4100" max="4137" width="5.6640625" style="24" customWidth="1"/>
    <col min="4138" max="4352" width="9.109375" style="24"/>
    <col min="4353" max="4353" width="4.44140625" style="24" customWidth="1"/>
    <col min="4354" max="4354" width="0.5546875" style="24" customWidth="1"/>
    <col min="4355" max="4355" width="3.6640625" style="24" customWidth="1"/>
    <col min="4356" max="4393" width="5.6640625" style="24" customWidth="1"/>
    <col min="4394" max="4608" width="9.109375" style="24"/>
    <col min="4609" max="4609" width="4.44140625" style="24" customWidth="1"/>
    <col min="4610" max="4610" width="0.5546875" style="24" customWidth="1"/>
    <col min="4611" max="4611" width="3.6640625" style="24" customWidth="1"/>
    <col min="4612" max="4649" width="5.6640625" style="24" customWidth="1"/>
    <col min="4650" max="4864" width="9.109375" style="24"/>
    <col min="4865" max="4865" width="4.44140625" style="24" customWidth="1"/>
    <col min="4866" max="4866" width="0.5546875" style="24" customWidth="1"/>
    <col min="4867" max="4867" width="3.6640625" style="24" customWidth="1"/>
    <col min="4868" max="4905" width="5.6640625" style="24" customWidth="1"/>
    <col min="4906" max="5120" width="9.109375" style="24"/>
    <col min="5121" max="5121" width="4.44140625" style="24" customWidth="1"/>
    <col min="5122" max="5122" width="0.5546875" style="24" customWidth="1"/>
    <col min="5123" max="5123" width="3.6640625" style="24" customWidth="1"/>
    <col min="5124" max="5161" width="5.6640625" style="24" customWidth="1"/>
    <col min="5162" max="5376" width="9.109375" style="24"/>
    <col min="5377" max="5377" width="4.44140625" style="24" customWidth="1"/>
    <col min="5378" max="5378" width="0.5546875" style="24" customWidth="1"/>
    <col min="5379" max="5379" width="3.6640625" style="24" customWidth="1"/>
    <col min="5380" max="5417" width="5.6640625" style="24" customWidth="1"/>
    <col min="5418" max="5632" width="9.109375" style="24"/>
    <col min="5633" max="5633" width="4.44140625" style="24" customWidth="1"/>
    <col min="5634" max="5634" width="0.5546875" style="24" customWidth="1"/>
    <col min="5635" max="5635" width="3.6640625" style="24" customWidth="1"/>
    <col min="5636" max="5673" width="5.6640625" style="24" customWidth="1"/>
    <col min="5674" max="5888" width="9.109375" style="24"/>
    <col min="5889" max="5889" width="4.44140625" style="24" customWidth="1"/>
    <col min="5890" max="5890" width="0.5546875" style="24" customWidth="1"/>
    <col min="5891" max="5891" width="3.6640625" style="24" customWidth="1"/>
    <col min="5892" max="5929" width="5.6640625" style="24" customWidth="1"/>
    <col min="5930" max="6144" width="9.109375" style="24"/>
    <col min="6145" max="6145" width="4.44140625" style="24" customWidth="1"/>
    <col min="6146" max="6146" width="0.5546875" style="24" customWidth="1"/>
    <col min="6147" max="6147" width="3.6640625" style="24" customWidth="1"/>
    <col min="6148" max="6185" width="5.6640625" style="24" customWidth="1"/>
    <col min="6186" max="6400" width="9.109375" style="24"/>
    <col min="6401" max="6401" width="4.44140625" style="24" customWidth="1"/>
    <col min="6402" max="6402" width="0.5546875" style="24" customWidth="1"/>
    <col min="6403" max="6403" width="3.6640625" style="24" customWidth="1"/>
    <col min="6404" max="6441" width="5.6640625" style="24" customWidth="1"/>
    <col min="6442" max="6656" width="9.109375" style="24"/>
    <col min="6657" max="6657" width="4.44140625" style="24" customWidth="1"/>
    <col min="6658" max="6658" width="0.5546875" style="24" customWidth="1"/>
    <col min="6659" max="6659" width="3.6640625" style="24" customWidth="1"/>
    <col min="6660" max="6697" width="5.6640625" style="24" customWidth="1"/>
    <col min="6698" max="6912" width="9.109375" style="24"/>
    <col min="6913" max="6913" width="4.44140625" style="24" customWidth="1"/>
    <col min="6914" max="6914" width="0.5546875" style="24" customWidth="1"/>
    <col min="6915" max="6915" width="3.6640625" style="24" customWidth="1"/>
    <col min="6916" max="6953" width="5.6640625" style="24" customWidth="1"/>
    <col min="6954" max="7168" width="9.109375" style="24"/>
    <col min="7169" max="7169" width="4.44140625" style="24" customWidth="1"/>
    <col min="7170" max="7170" width="0.5546875" style="24" customWidth="1"/>
    <col min="7171" max="7171" width="3.6640625" style="24" customWidth="1"/>
    <col min="7172" max="7209" width="5.6640625" style="24" customWidth="1"/>
    <col min="7210" max="7424" width="9.109375" style="24"/>
    <col min="7425" max="7425" width="4.44140625" style="24" customWidth="1"/>
    <col min="7426" max="7426" width="0.5546875" style="24" customWidth="1"/>
    <col min="7427" max="7427" width="3.6640625" style="24" customWidth="1"/>
    <col min="7428" max="7465" width="5.6640625" style="24" customWidth="1"/>
    <col min="7466" max="7680" width="9.109375" style="24"/>
    <col min="7681" max="7681" width="4.44140625" style="24" customWidth="1"/>
    <col min="7682" max="7682" width="0.5546875" style="24" customWidth="1"/>
    <col min="7683" max="7683" width="3.6640625" style="24" customWidth="1"/>
    <col min="7684" max="7721" width="5.6640625" style="24" customWidth="1"/>
    <col min="7722" max="7936" width="9.109375" style="24"/>
    <col min="7937" max="7937" width="4.44140625" style="24" customWidth="1"/>
    <col min="7938" max="7938" width="0.5546875" style="24" customWidth="1"/>
    <col min="7939" max="7939" width="3.6640625" style="24" customWidth="1"/>
    <col min="7940" max="7977" width="5.6640625" style="24" customWidth="1"/>
    <col min="7978" max="8192" width="9.109375" style="24"/>
    <col min="8193" max="8193" width="4.44140625" style="24" customWidth="1"/>
    <col min="8194" max="8194" width="0.5546875" style="24" customWidth="1"/>
    <col min="8195" max="8195" width="3.6640625" style="24" customWidth="1"/>
    <col min="8196" max="8233" width="5.6640625" style="24" customWidth="1"/>
    <col min="8234" max="8448" width="9.109375" style="24"/>
    <col min="8449" max="8449" width="4.44140625" style="24" customWidth="1"/>
    <col min="8450" max="8450" width="0.5546875" style="24" customWidth="1"/>
    <col min="8451" max="8451" width="3.6640625" style="24" customWidth="1"/>
    <col min="8452" max="8489" width="5.6640625" style="24" customWidth="1"/>
    <col min="8490" max="8704" width="9.109375" style="24"/>
    <col min="8705" max="8705" width="4.44140625" style="24" customWidth="1"/>
    <col min="8706" max="8706" width="0.5546875" style="24" customWidth="1"/>
    <col min="8707" max="8707" width="3.6640625" style="24" customWidth="1"/>
    <col min="8708" max="8745" width="5.6640625" style="24" customWidth="1"/>
    <col min="8746" max="8960" width="9.109375" style="24"/>
    <col min="8961" max="8961" width="4.44140625" style="24" customWidth="1"/>
    <col min="8962" max="8962" width="0.5546875" style="24" customWidth="1"/>
    <col min="8963" max="8963" width="3.6640625" style="24" customWidth="1"/>
    <col min="8964" max="9001" width="5.6640625" style="24" customWidth="1"/>
    <col min="9002" max="9216" width="9.109375" style="24"/>
    <col min="9217" max="9217" width="4.44140625" style="24" customWidth="1"/>
    <col min="9218" max="9218" width="0.5546875" style="24" customWidth="1"/>
    <col min="9219" max="9219" width="3.6640625" style="24" customWidth="1"/>
    <col min="9220" max="9257" width="5.6640625" style="24" customWidth="1"/>
    <col min="9258" max="9472" width="9.109375" style="24"/>
    <col min="9473" max="9473" width="4.44140625" style="24" customWidth="1"/>
    <col min="9474" max="9474" width="0.5546875" style="24" customWidth="1"/>
    <col min="9475" max="9475" width="3.6640625" style="24" customWidth="1"/>
    <col min="9476" max="9513" width="5.6640625" style="24" customWidth="1"/>
    <col min="9514" max="9728" width="9.109375" style="24"/>
    <col min="9729" max="9729" width="4.44140625" style="24" customWidth="1"/>
    <col min="9730" max="9730" width="0.5546875" style="24" customWidth="1"/>
    <col min="9731" max="9731" width="3.6640625" style="24" customWidth="1"/>
    <col min="9732" max="9769" width="5.6640625" style="24" customWidth="1"/>
    <col min="9770" max="9984" width="9.109375" style="24"/>
    <col min="9985" max="9985" width="4.44140625" style="24" customWidth="1"/>
    <col min="9986" max="9986" width="0.5546875" style="24" customWidth="1"/>
    <col min="9987" max="9987" width="3.6640625" style="24" customWidth="1"/>
    <col min="9988" max="10025" width="5.6640625" style="24" customWidth="1"/>
    <col min="10026" max="10240" width="9.109375" style="24"/>
    <col min="10241" max="10241" width="4.44140625" style="24" customWidth="1"/>
    <col min="10242" max="10242" width="0.5546875" style="24" customWidth="1"/>
    <col min="10243" max="10243" width="3.6640625" style="24" customWidth="1"/>
    <col min="10244" max="10281" width="5.6640625" style="24" customWidth="1"/>
    <col min="10282" max="10496" width="9.109375" style="24"/>
    <col min="10497" max="10497" width="4.44140625" style="24" customWidth="1"/>
    <col min="10498" max="10498" width="0.5546875" style="24" customWidth="1"/>
    <col min="10499" max="10499" width="3.6640625" style="24" customWidth="1"/>
    <col min="10500" max="10537" width="5.6640625" style="24" customWidth="1"/>
    <col min="10538" max="10752" width="9.109375" style="24"/>
    <col min="10753" max="10753" width="4.44140625" style="24" customWidth="1"/>
    <col min="10754" max="10754" width="0.5546875" style="24" customWidth="1"/>
    <col min="10755" max="10755" width="3.6640625" style="24" customWidth="1"/>
    <col min="10756" max="10793" width="5.6640625" style="24" customWidth="1"/>
    <col min="10794" max="11008" width="9.109375" style="24"/>
    <col min="11009" max="11009" width="4.44140625" style="24" customWidth="1"/>
    <col min="11010" max="11010" width="0.5546875" style="24" customWidth="1"/>
    <col min="11011" max="11011" width="3.6640625" style="24" customWidth="1"/>
    <col min="11012" max="11049" width="5.6640625" style="24" customWidth="1"/>
    <col min="11050" max="11264" width="9.109375" style="24"/>
    <col min="11265" max="11265" width="4.44140625" style="24" customWidth="1"/>
    <col min="11266" max="11266" width="0.5546875" style="24" customWidth="1"/>
    <col min="11267" max="11267" width="3.6640625" style="24" customWidth="1"/>
    <col min="11268" max="11305" width="5.6640625" style="24" customWidth="1"/>
    <col min="11306" max="11520" width="9.109375" style="24"/>
    <col min="11521" max="11521" width="4.44140625" style="24" customWidth="1"/>
    <col min="11522" max="11522" width="0.5546875" style="24" customWidth="1"/>
    <col min="11523" max="11523" width="3.6640625" style="24" customWidth="1"/>
    <col min="11524" max="11561" width="5.6640625" style="24" customWidth="1"/>
    <col min="11562" max="11776" width="9.109375" style="24"/>
    <col min="11777" max="11777" width="4.44140625" style="24" customWidth="1"/>
    <col min="11778" max="11778" width="0.5546875" style="24" customWidth="1"/>
    <col min="11779" max="11779" width="3.6640625" style="24" customWidth="1"/>
    <col min="11780" max="11817" width="5.6640625" style="24" customWidth="1"/>
    <col min="11818" max="12032" width="9.109375" style="24"/>
    <col min="12033" max="12033" width="4.44140625" style="24" customWidth="1"/>
    <col min="12034" max="12034" width="0.5546875" style="24" customWidth="1"/>
    <col min="12035" max="12035" width="3.6640625" style="24" customWidth="1"/>
    <col min="12036" max="12073" width="5.6640625" style="24" customWidth="1"/>
    <col min="12074" max="12288" width="9.109375" style="24"/>
    <col min="12289" max="12289" width="4.44140625" style="24" customWidth="1"/>
    <col min="12290" max="12290" width="0.5546875" style="24" customWidth="1"/>
    <col min="12291" max="12291" width="3.6640625" style="24" customWidth="1"/>
    <col min="12292" max="12329" width="5.6640625" style="24" customWidth="1"/>
    <col min="12330" max="12544" width="9.109375" style="24"/>
    <col min="12545" max="12545" width="4.44140625" style="24" customWidth="1"/>
    <col min="12546" max="12546" width="0.5546875" style="24" customWidth="1"/>
    <col min="12547" max="12547" width="3.6640625" style="24" customWidth="1"/>
    <col min="12548" max="12585" width="5.6640625" style="24" customWidth="1"/>
    <col min="12586" max="12800" width="9.109375" style="24"/>
    <col min="12801" max="12801" width="4.44140625" style="24" customWidth="1"/>
    <col min="12802" max="12802" width="0.5546875" style="24" customWidth="1"/>
    <col min="12803" max="12803" width="3.6640625" style="24" customWidth="1"/>
    <col min="12804" max="12841" width="5.6640625" style="24" customWidth="1"/>
    <col min="12842" max="13056" width="9.109375" style="24"/>
    <col min="13057" max="13057" width="4.44140625" style="24" customWidth="1"/>
    <col min="13058" max="13058" width="0.5546875" style="24" customWidth="1"/>
    <col min="13059" max="13059" width="3.6640625" style="24" customWidth="1"/>
    <col min="13060" max="13097" width="5.6640625" style="24" customWidth="1"/>
    <col min="13098" max="13312" width="9.109375" style="24"/>
    <col min="13313" max="13313" width="4.44140625" style="24" customWidth="1"/>
    <col min="13314" max="13314" width="0.5546875" style="24" customWidth="1"/>
    <col min="13315" max="13315" width="3.6640625" style="24" customWidth="1"/>
    <col min="13316" max="13353" width="5.6640625" style="24" customWidth="1"/>
    <col min="13354" max="13568" width="9.109375" style="24"/>
    <col min="13569" max="13569" width="4.44140625" style="24" customWidth="1"/>
    <col min="13570" max="13570" width="0.5546875" style="24" customWidth="1"/>
    <col min="13571" max="13571" width="3.6640625" style="24" customWidth="1"/>
    <col min="13572" max="13609" width="5.6640625" style="24" customWidth="1"/>
    <col min="13610" max="13824" width="9.109375" style="24"/>
    <col min="13825" max="13825" width="4.44140625" style="24" customWidth="1"/>
    <col min="13826" max="13826" width="0.5546875" style="24" customWidth="1"/>
    <col min="13827" max="13827" width="3.6640625" style="24" customWidth="1"/>
    <col min="13828" max="13865" width="5.6640625" style="24" customWidth="1"/>
    <col min="13866" max="14080" width="9.109375" style="24"/>
    <col min="14081" max="14081" width="4.44140625" style="24" customWidth="1"/>
    <col min="14082" max="14082" width="0.5546875" style="24" customWidth="1"/>
    <col min="14083" max="14083" width="3.6640625" style="24" customWidth="1"/>
    <col min="14084" max="14121" width="5.6640625" style="24" customWidth="1"/>
    <col min="14122" max="14336" width="9.109375" style="24"/>
    <col min="14337" max="14337" width="4.44140625" style="24" customWidth="1"/>
    <col min="14338" max="14338" width="0.5546875" style="24" customWidth="1"/>
    <col min="14339" max="14339" width="3.6640625" style="24" customWidth="1"/>
    <col min="14340" max="14377" width="5.6640625" style="24" customWidth="1"/>
    <col min="14378" max="14592" width="9.109375" style="24"/>
    <col min="14593" max="14593" width="4.44140625" style="24" customWidth="1"/>
    <col min="14594" max="14594" width="0.5546875" style="24" customWidth="1"/>
    <col min="14595" max="14595" width="3.6640625" style="24" customWidth="1"/>
    <col min="14596" max="14633" width="5.6640625" style="24" customWidth="1"/>
    <col min="14634" max="14848" width="9.109375" style="24"/>
    <col min="14849" max="14849" width="4.44140625" style="24" customWidth="1"/>
    <col min="14850" max="14850" width="0.5546875" style="24" customWidth="1"/>
    <col min="14851" max="14851" width="3.6640625" style="24" customWidth="1"/>
    <col min="14852" max="14889" width="5.6640625" style="24" customWidth="1"/>
    <col min="14890" max="15104" width="9.109375" style="24"/>
    <col min="15105" max="15105" width="4.44140625" style="24" customWidth="1"/>
    <col min="15106" max="15106" width="0.5546875" style="24" customWidth="1"/>
    <col min="15107" max="15107" width="3.6640625" style="24" customWidth="1"/>
    <col min="15108" max="15145" width="5.6640625" style="24" customWidth="1"/>
    <col min="15146" max="15360" width="9.109375" style="24"/>
    <col min="15361" max="15361" width="4.44140625" style="24" customWidth="1"/>
    <col min="15362" max="15362" width="0.5546875" style="24" customWidth="1"/>
    <col min="15363" max="15363" width="3.6640625" style="24" customWidth="1"/>
    <col min="15364" max="15401" width="5.6640625" style="24" customWidth="1"/>
    <col min="15402" max="15616" width="9.109375" style="24"/>
    <col min="15617" max="15617" width="4.44140625" style="24" customWidth="1"/>
    <col min="15618" max="15618" width="0.5546875" style="24" customWidth="1"/>
    <col min="15619" max="15619" width="3.6640625" style="24" customWidth="1"/>
    <col min="15620" max="15657" width="5.6640625" style="24" customWidth="1"/>
    <col min="15658" max="15872" width="9.109375" style="24"/>
    <col min="15873" max="15873" width="4.44140625" style="24" customWidth="1"/>
    <col min="15874" max="15874" width="0.5546875" style="24" customWidth="1"/>
    <col min="15875" max="15875" width="3.6640625" style="24" customWidth="1"/>
    <col min="15876" max="15913" width="5.6640625" style="24" customWidth="1"/>
    <col min="15914" max="16128" width="9.109375" style="24"/>
    <col min="16129" max="16129" width="4.44140625" style="24" customWidth="1"/>
    <col min="16130" max="16130" width="0.5546875" style="24" customWidth="1"/>
    <col min="16131" max="16131" width="3.6640625" style="24" customWidth="1"/>
    <col min="16132" max="16169" width="5.6640625" style="24" customWidth="1"/>
    <col min="16170" max="16384" width="9.109375" style="24"/>
  </cols>
  <sheetData>
    <row r="1" spans="2:4" x14ac:dyDescent="0.25">
      <c r="B1" s="23"/>
    </row>
    <row r="2" spans="2:4" ht="15.6" x14ac:dyDescent="0.3">
      <c r="B2" s="23"/>
      <c r="D2" s="25"/>
    </row>
    <row r="3" spans="2:4" x14ac:dyDescent="0.25">
      <c r="B3" s="23"/>
    </row>
    <row r="4" spans="2:4" x14ac:dyDescent="0.25">
      <c r="B4" s="23"/>
    </row>
    <row r="5" spans="2:4" x14ac:dyDescent="0.25">
      <c r="B5" s="23"/>
    </row>
    <row r="6" spans="2:4" x14ac:dyDescent="0.25">
      <c r="B6" s="23"/>
    </row>
    <row r="7" spans="2:4" x14ac:dyDescent="0.25">
      <c r="B7" s="23"/>
    </row>
    <row r="8" spans="2:4" ht="13.5" customHeight="1" x14ac:dyDescent="0.25">
      <c r="B8" s="23"/>
    </row>
    <row r="9" spans="2:4" x14ac:dyDescent="0.25">
      <c r="B9" s="23"/>
    </row>
    <row r="10" spans="2:4" x14ac:dyDescent="0.25">
      <c r="B10" s="23"/>
    </row>
    <row r="11" spans="2:4" x14ac:dyDescent="0.25">
      <c r="B11" s="23"/>
    </row>
    <row r="12" spans="2:4" x14ac:dyDescent="0.25">
      <c r="B12" s="23"/>
    </row>
    <row r="13" spans="2:4" x14ac:dyDescent="0.25">
      <c r="B13" s="23"/>
    </row>
    <row r="14" spans="2:4" x14ac:dyDescent="0.25">
      <c r="B14" s="23"/>
    </row>
    <row r="15" spans="2:4" x14ac:dyDescent="0.25">
      <c r="B15" s="23"/>
    </row>
    <row r="16" spans="2:4" ht="22.8" x14ac:dyDescent="0.4">
      <c r="B16" s="23"/>
      <c r="D16" s="26" t="s">
        <v>168</v>
      </c>
    </row>
    <row r="17" spans="1:15" x14ac:dyDescent="0.25">
      <c r="B17" s="23"/>
    </row>
    <row r="18" spans="1:15" ht="22.8" x14ac:dyDescent="0.4">
      <c r="B18" s="23"/>
      <c r="D18" s="26" t="s">
        <v>109</v>
      </c>
    </row>
    <row r="19" spans="1:15" x14ac:dyDescent="0.25">
      <c r="B19" s="23"/>
    </row>
    <row r="20" spans="1:15" ht="22.8" x14ac:dyDescent="0.4">
      <c r="B20" s="23"/>
      <c r="D20" s="26" t="s">
        <v>110</v>
      </c>
    </row>
    <row r="21" spans="1:15" ht="17.25" customHeight="1" x14ac:dyDescent="0.4">
      <c r="B21" s="23"/>
      <c r="D21" s="27"/>
    </row>
    <row r="22" spans="1:15" x14ac:dyDescent="0.25">
      <c r="B22" s="23"/>
    </row>
    <row r="23" spans="1:15" ht="17.25" customHeight="1" x14ac:dyDescent="0.4">
      <c r="B23" s="23"/>
      <c r="D23" s="27"/>
    </row>
    <row r="24" spans="1:15" ht="5.0999999999999996" customHeight="1" x14ac:dyDescent="0.25">
      <c r="B24" s="23"/>
    </row>
    <row r="25" spans="1:15" ht="3" customHeight="1" x14ac:dyDescent="0.25">
      <c r="A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1:15" ht="5.0999999999999996" customHeight="1" x14ac:dyDescent="0.25">
      <c r="B26" s="23"/>
    </row>
    <row r="27" spans="1:15" ht="20.399999999999999" x14ac:dyDescent="0.35">
      <c r="B27" s="23"/>
      <c r="D27" s="28"/>
    </row>
    <row r="28" spans="1:15" x14ac:dyDescent="0.25">
      <c r="B28" s="23"/>
    </row>
    <row r="29" spans="1:15" x14ac:dyDescent="0.25">
      <c r="B29" s="23"/>
    </row>
    <row r="30" spans="1:15" x14ac:dyDescent="0.25">
      <c r="B30" s="23"/>
    </row>
    <row r="31" spans="1:15" x14ac:dyDescent="0.25">
      <c r="B31" s="23"/>
    </row>
    <row r="32" spans="1:15" x14ac:dyDescent="0.25">
      <c r="B32" s="23"/>
    </row>
    <row r="33" spans="1:15" x14ac:dyDescent="0.25">
      <c r="B33" s="23"/>
    </row>
    <row r="34" spans="1:15" x14ac:dyDescent="0.25">
      <c r="B34" s="23"/>
    </row>
    <row r="35" spans="1:15" x14ac:dyDescent="0.25">
      <c r="B35" s="23"/>
    </row>
    <row r="36" spans="1:15" x14ac:dyDescent="0.25">
      <c r="B36" s="23"/>
    </row>
    <row r="37" spans="1:15" x14ac:dyDescent="0.25">
      <c r="B37" s="23"/>
    </row>
    <row r="38" spans="1:15" x14ac:dyDescent="0.25">
      <c r="B38" s="23"/>
    </row>
    <row r="39" spans="1:15" x14ac:dyDescent="0.25">
      <c r="B39" s="23"/>
    </row>
    <row r="40" spans="1:15" ht="15.6" x14ac:dyDescent="0.3">
      <c r="B40" s="23"/>
      <c r="D40" s="29" t="s">
        <v>169</v>
      </c>
    </row>
    <row r="41" spans="1:15" ht="6.9" customHeight="1" x14ac:dyDescent="0.25">
      <c r="A41" s="30"/>
      <c r="B41" s="31"/>
      <c r="C41" s="30"/>
      <c r="D41" s="30"/>
      <c r="E41" s="30"/>
      <c r="F41" s="30"/>
      <c r="G41" s="30"/>
      <c r="H41" s="30"/>
      <c r="I41" s="30"/>
    </row>
    <row r="42" spans="1:15" ht="6.9" customHeight="1" x14ac:dyDescent="0.25">
      <c r="B42" s="23"/>
      <c r="I42" s="24" t="s">
        <v>111</v>
      </c>
    </row>
    <row r="43" spans="1:15" ht="15.6" x14ac:dyDescent="0.3">
      <c r="B43" s="23"/>
      <c r="D43" s="25" t="s">
        <v>112</v>
      </c>
    </row>
    <row r="44" spans="1:15" x14ac:dyDescent="0.25">
      <c r="B44" s="23"/>
    </row>
    <row r="45" spans="1:15" x14ac:dyDescent="0.25">
      <c r="B45" s="23"/>
    </row>
    <row r="46" spans="1:15" x14ac:dyDescent="0.25">
      <c r="B46" s="23"/>
    </row>
    <row r="47" spans="1:15" x14ac:dyDescent="0.25">
      <c r="B47" s="23"/>
      <c r="E47" s="24" t="s">
        <v>113</v>
      </c>
      <c r="L47" s="24" t="s">
        <v>114</v>
      </c>
      <c r="M47" s="108"/>
      <c r="N47" s="108"/>
      <c r="O47" s="108"/>
    </row>
    <row r="48" spans="1:15" x14ac:dyDescent="0.25">
      <c r="B48" s="23"/>
      <c r="L48" s="108"/>
      <c r="M48" s="108"/>
      <c r="N48" s="109"/>
      <c r="O48" s="108"/>
    </row>
    <row r="49" spans="2:15" x14ac:dyDescent="0.25">
      <c r="B49" s="23"/>
      <c r="L49" s="108"/>
      <c r="M49" s="108"/>
      <c r="N49" s="108"/>
      <c r="O49" s="108"/>
    </row>
    <row r="50" spans="2:15" x14ac:dyDescent="0.25">
      <c r="B50" s="23"/>
      <c r="E50" s="24" t="s">
        <v>115</v>
      </c>
      <c r="L50" s="24" t="s">
        <v>170</v>
      </c>
      <c r="M50" s="108"/>
      <c r="N50" s="108"/>
      <c r="O50" s="108"/>
    </row>
    <row r="51" spans="2:15" x14ac:dyDescent="0.25">
      <c r="B51" s="23"/>
      <c r="L51" s="108"/>
      <c r="M51" s="108"/>
      <c r="N51" s="109"/>
      <c r="O51" s="108"/>
    </row>
    <row r="52" spans="2:15" x14ac:dyDescent="0.25">
      <c r="L52" s="108"/>
      <c r="M52" s="108"/>
      <c r="N52" s="109"/>
      <c r="O52" s="108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28"/>
  <sheetViews>
    <sheetView showZeros="0" topLeftCell="A18" zoomScaleNormal="100" workbookViewId="0">
      <selection activeCell="D40" sqref="D40"/>
    </sheetView>
  </sheetViews>
  <sheetFormatPr defaultColWidth="9.109375" defaultRowHeight="13.2" x14ac:dyDescent="0.25"/>
  <cols>
    <col min="1" max="1" width="6.6640625" style="45" customWidth="1"/>
    <col min="2" max="2" width="4.5546875" style="45" customWidth="1"/>
    <col min="3" max="3" width="10.5546875" style="45" bestFit="1" customWidth="1"/>
    <col min="4" max="4" width="14.5546875" style="45" customWidth="1"/>
    <col min="5" max="5" width="12.5546875" style="55" customWidth="1"/>
    <col min="6" max="6" width="5" style="45" bestFit="1" customWidth="1"/>
    <col min="7" max="7" width="5" style="45" customWidth="1"/>
    <col min="8" max="8" width="7.6640625" style="45" bestFit="1" customWidth="1"/>
    <col min="9" max="9" width="6.88671875" style="45" customWidth="1"/>
    <col min="10" max="10" width="10.33203125" style="45" customWidth="1"/>
    <col min="11" max="11" width="10.21875" style="45" customWidth="1"/>
    <col min="12" max="13" width="7.88671875" style="45" customWidth="1"/>
    <col min="14" max="14" width="15.6640625" style="45" customWidth="1"/>
    <col min="15" max="15" width="4.44140625" style="45" customWidth="1"/>
    <col min="16" max="16" width="2" style="45" bestFit="1" customWidth="1"/>
    <col min="17" max="18" width="9.5546875" style="45" customWidth="1"/>
    <col min="19" max="16384" width="9.109375" style="45"/>
  </cols>
  <sheetData>
    <row r="1" spans="1:18" s="1" customFormat="1" ht="20.25" customHeight="1" x14ac:dyDescent="0.3">
      <c r="A1" s="328" t="s">
        <v>171</v>
      </c>
      <c r="C1" s="2"/>
      <c r="D1" s="2"/>
      <c r="E1" s="2"/>
      <c r="F1" s="2"/>
      <c r="G1" s="2"/>
      <c r="H1" s="142"/>
      <c r="I1" s="2"/>
      <c r="J1" s="2"/>
      <c r="K1" s="2"/>
      <c r="L1" s="2"/>
      <c r="M1" s="88"/>
      <c r="N1" s="88"/>
      <c r="O1" s="88"/>
      <c r="P1" s="158"/>
      <c r="Q1" s="158"/>
      <c r="R1" s="158"/>
    </row>
    <row r="2" spans="1:18" s="1" customFormat="1" ht="12.75" customHeight="1" x14ac:dyDescent="0.25">
      <c r="A2" s="158"/>
      <c r="B2" s="88"/>
      <c r="C2" s="129" t="s">
        <v>116</v>
      </c>
      <c r="D2" s="130" t="s">
        <v>172</v>
      </c>
      <c r="E2" s="89"/>
      <c r="F2" s="89"/>
      <c r="G2" s="89"/>
      <c r="H2" s="143"/>
      <c r="I2" s="89"/>
      <c r="J2" s="89"/>
      <c r="K2" s="89"/>
      <c r="L2" s="89"/>
      <c r="M2" s="88"/>
      <c r="N2" s="88"/>
      <c r="O2" s="88"/>
      <c r="P2" s="158"/>
      <c r="Q2" s="158"/>
      <c r="R2" s="158"/>
    </row>
    <row r="3" spans="1:18" ht="12.75" customHeight="1" x14ac:dyDescent="0.25">
      <c r="B3" s="48"/>
      <c r="C3" s="46"/>
      <c r="D3" s="46"/>
      <c r="E3" s="47"/>
      <c r="F3" s="46"/>
      <c r="G3" s="46"/>
      <c r="H3" s="46"/>
      <c r="I3" s="46"/>
      <c r="J3" s="46"/>
      <c r="K3" s="46"/>
      <c r="L3" s="46"/>
      <c r="M3" s="46"/>
    </row>
    <row r="4" spans="1:18" ht="20.100000000000001" customHeight="1" x14ac:dyDescent="0.25">
      <c r="A4" s="49"/>
      <c r="B4" s="49"/>
      <c r="C4" s="144" t="s">
        <v>137</v>
      </c>
      <c r="D4" s="49"/>
      <c r="E4" s="51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1:18" ht="20.100000000000001" customHeight="1" x14ac:dyDescent="0.25">
      <c r="A5" s="49"/>
      <c r="B5" s="49"/>
      <c r="C5" s="144"/>
      <c r="D5" s="49"/>
      <c r="E5" s="51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20.100000000000001" customHeight="1" x14ac:dyDescent="0.25">
      <c r="A6" s="49"/>
      <c r="B6" s="49"/>
      <c r="C6" s="144">
        <v>1</v>
      </c>
      <c r="D6" s="144" t="s">
        <v>138</v>
      </c>
      <c r="E6" s="51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20.100000000000001" customHeight="1" x14ac:dyDescent="0.25">
      <c r="A7" s="49"/>
      <c r="B7" s="49"/>
      <c r="C7" s="144"/>
      <c r="D7" s="49"/>
      <c r="E7" s="51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18" ht="20.100000000000001" customHeight="1" x14ac:dyDescent="0.25">
      <c r="A8" s="161" t="s">
        <v>139</v>
      </c>
      <c r="B8" s="145" t="s">
        <v>120</v>
      </c>
      <c r="C8" s="146" t="s">
        <v>105</v>
      </c>
      <c r="D8" s="147" t="s">
        <v>106</v>
      </c>
      <c r="E8" s="148" t="s">
        <v>121</v>
      </c>
      <c r="F8" s="149" t="s">
        <v>122</v>
      </c>
      <c r="G8" s="149" t="s">
        <v>123</v>
      </c>
      <c r="H8" s="149" t="s">
        <v>124</v>
      </c>
      <c r="I8" s="149" t="s">
        <v>108</v>
      </c>
      <c r="J8" s="148" t="s">
        <v>125</v>
      </c>
      <c r="K8" s="150" t="s">
        <v>140</v>
      </c>
      <c r="L8" s="151" t="s">
        <v>127</v>
      </c>
      <c r="M8" s="113" t="s">
        <v>128</v>
      </c>
      <c r="N8" s="113" t="s">
        <v>107</v>
      </c>
      <c r="O8" s="49"/>
      <c r="P8" s="49"/>
      <c r="Q8" s="49"/>
      <c r="R8" s="49"/>
    </row>
    <row r="9" spans="1:18" s="252" customFormat="1" ht="20.100000000000001" customHeight="1" x14ac:dyDescent="0.3">
      <c r="A9" s="244">
        <v>1</v>
      </c>
      <c r="B9" s="233">
        <v>13</v>
      </c>
      <c r="C9" s="245" t="s">
        <v>15</v>
      </c>
      <c r="D9" s="246" t="s">
        <v>16</v>
      </c>
      <c r="E9" s="225">
        <v>26818</v>
      </c>
      <c r="F9" s="247">
        <v>50</v>
      </c>
      <c r="G9" s="222" t="s">
        <v>17</v>
      </c>
      <c r="H9" s="248" t="s">
        <v>4</v>
      </c>
      <c r="I9" s="244">
        <v>0.95</v>
      </c>
      <c r="J9" s="244">
        <v>0.81840000000000002</v>
      </c>
      <c r="K9" s="250">
        <v>1.2905092592592593E-3</v>
      </c>
      <c r="L9" s="250">
        <f t="shared" ref="L9:M11" si="0">K9*I9</f>
        <v>1.2259837962962962E-3</v>
      </c>
      <c r="M9" s="250">
        <f t="shared" si="0"/>
        <v>1.0033451388888888E-3</v>
      </c>
      <c r="N9" s="248" t="s">
        <v>5</v>
      </c>
      <c r="O9" s="251" t="s">
        <v>14</v>
      </c>
    </row>
    <row r="10" spans="1:18" s="252" customFormat="1" ht="20.100000000000001" customHeight="1" x14ac:dyDescent="0.3">
      <c r="A10" s="244">
        <v>2</v>
      </c>
      <c r="B10" s="233"/>
      <c r="C10" s="245"/>
      <c r="D10" s="246"/>
      <c r="E10" s="225"/>
      <c r="F10" s="247"/>
      <c r="G10" s="222"/>
      <c r="H10" s="248"/>
      <c r="I10" s="244"/>
      <c r="J10" s="244"/>
      <c r="K10" s="250"/>
      <c r="L10" s="250">
        <f t="shared" si="0"/>
        <v>0</v>
      </c>
      <c r="M10" s="250">
        <f t="shared" si="0"/>
        <v>0</v>
      </c>
      <c r="N10" s="248"/>
      <c r="O10" s="251"/>
    </row>
    <row r="11" spans="1:18" s="252" customFormat="1" ht="20.100000000000001" customHeight="1" x14ac:dyDescent="0.3">
      <c r="A11" s="244">
        <v>3</v>
      </c>
      <c r="B11" s="233">
        <v>14</v>
      </c>
      <c r="C11" s="245" t="s">
        <v>20</v>
      </c>
      <c r="D11" s="246" t="s">
        <v>184</v>
      </c>
      <c r="E11" s="225">
        <v>22772</v>
      </c>
      <c r="F11" s="247">
        <v>61</v>
      </c>
      <c r="G11" s="222" t="s">
        <v>17</v>
      </c>
      <c r="H11" s="248" t="s">
        <v>4</v>
      </c>
      <c r="I11" s="244">
        <v>0.95</v>
      </c>
      <c r="J11" s="244">
        <v>0.73970000000000002</v>
      </c>
      <c r="K11" s="250">
        <v>1.0798611111111111E-3</v>
      </c>
      <c r="L11" s="250">
        <f t="shared" si="0"/>
        <v>1.0258680555555555E-3</v>
      </c>
      <c r="M11" s="250">
        <f t="shared" si="0"/>
        <v>7.5883460069444439E-4</v>
      </c>
      <c r="N11" s="248" t="s">
        <v>5</v>
      </c>
      <c r="O11" s="251" t="s">
        <v>14</v>
      </c>
    </row>
    <row r="12" spans="1:18" s="258" customFormat="1" ht="20.100000000000001" customHeight="1" x14ac:dyDescent="0.3">
      <c r="A12" s="253">
        <v>4</v>
      </c>
      <c r="B12" s="233"/>
      <c r="C12" s="245"/>
      <c r="D12" s="254"/>
      <c r="E12" s="225"/>
      <c r="F12" s="226"/>
      <c r="G12" s="222"/>
      <c r="H12" s="227"/>
      <c r="I12" s="253"/>
      <c r="J12" s="253"/>
      <c r="K12" s="255"/>
      <c r="L12" s="255">
        <f>K12*I12</f>
        <v>0</v>
      </c>
      <c r="M12" s="255">
        <f>L12*J12</f>
        <v>0</v>
      </c>
      <c r="N12" s="227"/>
      <c r="O12" s="256"/>
      <c r="P12" s="257"/>
      <c r="Q12" s="257"/>
      <c r="R12" s="257"/>
    </row>
    <row r="14" spans="1:18" ht="20.100000000000001" customHeight="1" x14ac:dyDescent="0.25">
      <c r="A14" s="49"/>
      <c r="B14" s="49"/>
      <c r="C14" s="144">
        <v>2</v>
      </c>
      <c r="D14" s="144" t="s">
        <v>138</v>
      </c>
      <c r="E14" s="51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8" ht="20.100000000000001" customHeight="1" x14ac:dyDescent="0.25">
      <c r="A15" s="49"/>
      <c r="B15" s="49"/>
      <c r="C15" s="144"/>
      <c r="D15" s="49"/>
      <c r="E15" s="51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8" ht="20.100000000000001" customHeight="1" x14ac:dyDescent="0.25">
      <c r="A16" s="161" t="s">
        <v>139</v>
      </c>
      <c r="B16" s="145" t="s">
        <v>120</v>
      </c>
      <c r="C16" s="146" t="s">
        <v>105</v>
      </c>
      <c r="D16" s="147" t="s">
        <v>106</v>
      </c>
      <c r="E16" s="148" t="s">
        <v>121</v>
      </c>
      <c r="F16" s="149" t="s">
        <v>122</v>
      </c>
      <c r="G16" s="149" t="s">
        <v>123</v>
      </c>
      <c r="H16" s="149" t="s">
        <v>124</v>
      </c>
      <c r="I16" s="149" t="s">
        <v>108</v>
      </c>
      <c r="J16" s="148" t="s">
        <v>125</v>
      </c>
      <c r="K16" s="150" t="s">
        <v>140</v>
      </c>
      <c r="L16" s="151" t="s">
        <v>127</v>
      </c>
      <c r="M16" s="113" t="s">
        <v>128</v>
      </c>
      <c r="N16" s="113" t="s">
        <v>107</v>
      </c>
      <c r="O16" s="49"/>
      <c r="P16" s="49"/>
      <c r="Q16" s="49"/>
      <c r="R16" s="49"/>
    </row>
    <row r="17" spans="1:18" s="252" customFormat="1" ht="20.100000000000001" customHeight="1" x14ac:dyDescent="0.3">
      <c r="A17" s="244">
        <v>1</v>
      </c>
      <c r="B17" s="233">
        <v>5</v>
      </c>
      <c r="C17" s="245" t="s">
        <v>0</v>
      </c>
      <c r="D17" s="246" t="s">
        <v>1</v>
      </c>
      <c r="E17" s="225" t="s">
        <v>2</v>
      </c>
      <c r="F17" s="247">
        <v>18</v>
      </c>
      <c r="G17" s="222" t="s">
        <v>3</v>
      </c>
      <c r="H17" s="248" t="s">
        <v>4</v>
      </c>
      <c r="I17" s="249">
        <v>1</v>
      </c>
      <c r="J17" s="244"/>
      <c r="K17" s="250">
        <v>1.1982638888888889E-3</v>
      </c>
      <c r="L17" s="250">
        <f>K17*I17</f>
        <v>1.1982638888888889E-3</v>
      </c>
      <c r="M17" s="250">
        <f>L17*J17</f>
        <v>0</v>
      </c>
      <c r="N17" s="248" t="s">
        <v>5</v>
      </c>
      <c r="O17" s="251" t="s">
        <v>133</v>
      </c>
    </row>
    <row r="18" spans="1:18" s="252" customFormat="1" ht="20.100000000000001" customHeight="1" x14ac:dyDescent="0.3">
      <c r="A18" s="244">
        <v>2</v>
      </c>
      <c r="B18" s="233">
        <v>7</v>
      </c>
      <c r="C18" s="245" t="s">
        <v>8</v>
      </c>
      <c r="D18" s="246" t="s">
        <v>1</v>
      </c>
      <c r="E18" s="225" t="s">
        <v>9</v>
      </c>
      <c r="F18" s="247">
        <v>14</v>
      </c>
      <c r="G18" s="222" t="s">
        <v>3</v>
      </c>
      <c r="H18" s="248" t="s">
        <v>4</v>
      </c>
      <c r="I18" s="249">
        <v>1</v>
      </c>
      <c r="J18" s="244"/>
      <c r="K18" s="250">
        <v>1.2547453703703703E-3</v>
      </c>
      <c r="L18" s="250">
        <f t="shared" ref="L18:L20" si="1">K18*I18</f>
        <v>1.2547453703703703E-3</v>
      </c>
      <c r="M18" s="250">
        <f t="shared" ref="M18:M20" si="2">L18*J18</f>
        <v>0</v>
      </c>
      <c r="N18" s="248" t="s">
        <v>5</v>
      </c>
      <c r="O18" s="251" t="s">
        <v>134</v>
      </c>
    </row>
    <row r="19" spans="1:18" s="252" customFormat="1" ht="20.100000000000001" customHeight="1" x14ac:dyDescent="0.3">
      <c r="A19" s="244">
        <v>3</v>
      </c>
      <c r="B19" s="233">
        <v>16</v>
      </c>
      <c r="C19" s="245" t="s">
        <v>27</v>
      </c>
      <c r="D19" s="246" t="s">
        <v>28</v>
      </c>
      <c r="E19" s="225">
        <v>37217</v>
      </c>
      <c r="F19" s="247">
        <v>21</v>
      </c>
      <c r="G19" s="222" t="s">
        <v>12</v>
      </c>
      <c r="H19" s="248" t="s">
        <v>29</v>
      </c>
      <c r="I19" s="249">
        <v>1</v>
      </c>
      <c r="J19" s="244"/>
      <c r="K19" s="250">
        <v>9.3553240740740738E-4</v>
      </c>
      <c r="L19" s="250">
        <f t="shared" si="1"/>
        <v>9.3553240740740738E-4</v>
      </c>
      <c r="M19" s="250">
        <f t="shared" si="2"/>
        <v>0</v>
      </c>
      <c r="N19" s="248" t="s">
        <v>186</v>
      </c>
      <c r="O19" s="251" t="s">
        <v>56</v>
      </c>
    </row>
    <row r="20" spans="1:18" s="252" customFormat="1" ht="20.100000000000001" customHeight="1" x14ac:dyDescent="0.3">
      <c r="A20" s="244">
        <v>4</v>
      </c>
      <c r="B20" s="233">
        <v>69</v>
      </c>
      <c r="C20" s="245" t="s">
        <v>36</v>
      </c>
      <c r="D20" s="246" t="s">
        <v>37</v>
      </c>
      <c r="E20" s="225">
        <v>30163</v>
      </c>
      <c r="F20" s="247">
        <v>41</v>
      </c>
      <c r="G20" s="222" t="s">
        <v>3</v>
      </c>
      <c r="H20" s="248" t="s">
        <v>33</v>
      </c>
      <c r="I20" s="249">
        <v>1</v>
      </c>
      <c r="J20" s="244">
        <v>0.8972</v>
      </c>
      <c r="K20" s="250">
        <v>1.0606481481481482E-3</v>
      </c>
      <c r="L20" s="250">
        <f t="shared" si="1"/>
        <v>1.0606481481481482E-3</v>
      </c>
      <c r="M20" s="250">
        <f t="shared" si="2"/>
        <v>9.5161351851851862E-4</v>
      </c>
      <c r="N20" s="248" t="s">
        <v>34</v>
      </c>
      <c r="O20" s="251" t="s">
        <v>14</v>
      </c>
    </row>
    <row r="22" spans="1:18" ht="20.100000000000001" customHeight="1" x14ac:dyDescent="0.25">
      <c r="A22" s="49"/>
      <c r="B22" s="49"/>
      <c r="C22" s="144">
        <v>3</v>
      </c>
      <c r="D22" s="144" t="s">
        <v>138</v>
      </c>
      <c r="E22" s="51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18" ht="12.6" customHeight="1" x14ac:dyDescent="0.25">
      <c r="A23" s="49"/>
      <c r="B23" s="49"/>
      <c r="C23" s="144"/>
      <c r="D23" s="49"/>
      <c r="E23" s="51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8" ht="20.100000000000001" customHeight="1" x14ac:dyDescent="0.25">
      <c r="A24" s="161" t="s">
        <v>139</v>
      </c>
      <c r="B24" s="145" t="s">
        <v>120</v>
      </c>
      <c r="C24" s="146" t="s">
        <v>105</v>
      </c>
      <c r="D24" s="147" t="s">
        <v>106</v>
      </c>
      <c r="E24" s="148" t="s">
        <v>121</v>
      </c>
      <c r="F24" s="149" t="s">
        <v>122</v>
      </c>
      <c r="G24" s="149" t="s">
        <v>123</v>
      </c>
      <c r="H24" s="149" t="s">
        <v>124</v>
      </c>
      <c r="I24" s="149" t="s">
        <v>108</v>
      </c>
      <c r="J24" s="148" t="s">
        <v>125</v>
      </c>
      <c r="K24" s="150" t="s">
        <v>140</v>
      </c>
      <c r="L24" s="151" t="s">
        <v>127</v>
      </c>
      <c r="M24" s="202" t="s">
        <v>128</v>
      </c>
      <c r="N24" s="202" t="s">
        <v>107</v>
      </c>
      <c r="O24" s="49"/>
      <c r="P24" s="49"/>
      <c r="Q24" s="49"/>
      <c r="R24" s="49"/>
    </row>
    <row r="25" spans="1:18" s="252" customFormat="1" ht="20.100000000000001" customHeight="1" x14ac:dyDescent="0.3">
      <c r="A25" s="244">
        <v>1</v>
      </c>
      <c r="B25" s="233">
        <v>11</v>
      </c>
      <c r="C25" s="245" t="s">
        <v>181</v>
      </c>
      <c r="D25" s="246" t="s">
        <v>182</v>
      </c>
      <c r="E25" s="225">
        <v>26668</v>
      </c>
      <c r="F25" s="247">
        <v>50</v>
      </c>
      <c r="G25" s="222" t="s">
        <v>12</v>
      </c>
      <c r="H25" s="248" t="s">
        <v>4</v>
      </c>
      <c r="I25" s="249">
        <v>1</v>
      </c>
      <c r="J25" s="244">
        <v>0.81840000000000002</v>
      </c>
      <c r="K25" s="346" t="s">
        <v>219</v>
      </c>
      <c r="L25" s="250"/>
      <c r="M25" s="250"/>
      <c r="N25" s="248" t="s">
        <v>13</v>
      </c>
      <c r="O25" s="251" t="s">
        <v>14</v>
      </c>
    </row>
    <row r="26" spans="1:18" s="252" customFormat="1" ht="20.100000000000001" customHeight="1" x14ac:dyDescent="0.3">
      <c r="A26" s="244">
        <v>2</v>
      </c>
      <c r="B26" s="233">
        <v>70</v>
      </c>
      <c r="C26" s="245" t="s">
        <v>38</v>
      </c>
      <c r="D26" s="246" t="s">
        <v>39</v>
      </c>
      <c r="E26" s="225">
        <v>21128</v>
      </c>
      <c r="F26" s="247">
        <v>65</v>
      </c>
      <c r="G26" s="222" t="s">
        <v>12</v>
      </c>
      <c r="H26" s="248" t="s">
        <v>33</v>
      </c>
      <c r="I26" s="249">
        <v>1</v>
      </c>
      <c r="J26" s="244">
        <v>0.71430000000000005</v>
      </c>
      <c r="K26" s="346">
        <v>1.2831018518518519E-3</v>
      </c>
      <c r="L26" s="250">
        <f t="shared" ref="L26" si="3">K26*I26</f>
        <v>1.2831018518518519E-3</v>
      </c>
      <c r="M26" s="250">
        <f t="shared" ref="M26" si="4">L26*J26</f>
        <v>9.1651965277777787E-4</v>
      </c>
      <c r="N26" s="248" t="s">
        <v>34</v>
      </c>
      <c r="O26" s="251" t="s">
        <v>14</v>
      </c>
    </row>
    <row r="27" spans="1:18" s="252" customFormat="1" ht="20.100000000000001" customHeight="1" x14ac:dyDescent="0.3">
      <c r="A27" s="244">
        <v>3</v>
      </c>
      <c r="B27" s="233">
        <v>12</v>
      </c>
      <c r="C27" s="245" t="s">
        <v>18</v>
      </c>
      <c r="D27" s="246" t="s">
        <v>19</v>
      </c>
      <c r="E27" s="225">
        <v>24605</v>
      </c>
      <c r="F27" s="247">
        <v>56</v>
      </c>
      <c r="G27" s="222" t="s">
        <v>12</v>
      </c>
      <c r="H27" s="248" t="s">
        <v>4</v>
      </c>
      <c r="I27" s="249">
        <v>1</v>
      </c>
      <c r="J27" s="244">
        <v>0.77359999999999995</v>
      </c>
      <c r="K27" s="346" t="s">
        <v>219</v>
      </c>
      <c r="L27" s="250"/>
      <c r="M27" s="250"/>
      <c r="N27" s="248" t="s">
        <v>5</v>
      </c>
      <c r="O27" s="251" t="s">
        <v>14</v>
      </c>
    </row>
    <row r="28" spans="1:18" s="252" customFormat="1" ht="20.100000000000001" customHeight="1" x14ac:dyDescent="0.3">
      <c r="A28" s="244">
        <v>4</v>
      </c>
      <c r="B28" s="233">
        <v>71</v>
      </c>
      <c r="C28" s="245" t="s">
        <v>215</v>
      </c>
      <c r="D28" s="246" t="s">
        <v>216</v>
      </c>
      <c r="E28" s="225">
        <v>29571</v>
      </c>
      <c r="F28" s="247">
        <v>42</v>
      </c>
      <c r="G28" s="222" t="s">
        <v>3</v>
      </c>
      <c r="H28" s="248" t="s">
        <v>33</v>
      </c>
      <c r="I28" s="249">
        <v>1</v>
      </c>
      <c r="J28" s="244">
        <v>0.88800000000000001</v>
      </c>
      <c r="K28" s="346" t="s">
        <v>219</v>
      </c>
      <c r="L28" s="250"/>
      <c r="M28" s="250"/>
      <c r="N28" s="248" t="s">
        <v>34</v>
      </c>
      <c r="O28" s="251" t="s">
        <v>14</v>
      </c>
    </row>
  </sheetData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CF9F-BB52-4E2D-AF5D-ED43F6637637}">
  <sheetPr>
    <tabColor rgb="FFFF99FF"/>
  </sheetPr>
  <dimension ref="A1:U17"/>
  <sheetViews>
    <sheetView showZeros="0" zoomScaleNormal="100" workbookViewId="0">
      <selection activeCell="A9" sqref="A9:XFD9"/>
    </sheetView>
  </sheetViews>
  <sheetFormatPr defaultColWidth="9.109375" defaultRowHeight="13.2" x14ac:dyDescent="0.25"/>
  <cols>
    <col min="1" max="4" width="3.77734375" style="45" customWidth="1"/>
    <col min="5" max="5" width="4.5546875" style="45" customWidth="1"/>
    <col min="6" max="6" width="10.5546875" style="45" bestFit="1" customWidth="1"/>
    <col min="7" max="7" width="14.5546875" style="45" customWidth="1"/>
    <col min="8" max="8" width="12.5546875" style="55" customWidth="1"/>
    <col min="9" max="9" width="5" style="45" bestFit="1" customWidth="1"/>
    <col min="10" max="10" width="5" style="45" customWidth="1"/>
    <col min="11" max="11" width="7.6640625" style="45" bestFit="1" customWidth="1"/>
    <col min="12" max="12" width="6.88671875" style="45" customWidth="1"/>
    <col min="13" max="13" width="10.33203125" style="45" customWidth="1"/>
    <col min="14" max="14" width="10.21875" style="45" customWidth="1"/>
    <col min="15" max="16" width="7.88671875" style="45" customWidth="1"/>
    <col min="17" max="17" width="15.6640625" style="45" customWidth="1"/>
    <col min="18" max="18" width="4.44140625" style="45" customWidth="1"/>
    <col min="19" max="19" width="2" style="45" bestFit="1" customWidth="1"/>
    <col min="20" max="21" width="9.5546875" style="45" customWidth="1"/>
    <col min="22" max="16384" width="9.109375" style="45"/>
  </cols>
  <sheetData>
    <row r="1" spans="1:21" s="1" customFormat="1" ht="20.25" customHeight="1" x14ac:dyDescent="0.3">
      <c r="A1" s="328" t="s">
        <v>171</v>
      </c>
      <c r="B1" s="328"/>
      <c r="C1" s="328"/>
      <c r="D1" s="328"/>
      <c r="F1" s="2"/>
      <c r="G1" s="2"/>
      <c r="H1" s="2"/>
      <c r="I1" s="2"/>
      <c r="J1" s="2"/>
      <c r="K1" s="142"/>
      <c r="L1" s="2"/>
      <c r="M1" s="2"/>
      <c r="N1" s="2"/>
      <c r="O1" s="2"/>
      <c r="P1" s="88"/>
      <c r="Q1" s="88"/>
      <c r="R1" s="88"/>
      <c r="S1" s="158"/>
      <c r="T1" s="158"/>
      <c r="U1" s="158"/>
    </row>
    <row r="2" spans="1:21" s="1" customFormat="1" ht="12.75" customHeight="1" x14ac:dyDescent="0.25">
      <c r="A2" s="158"/>
      <c r="B2" s="158"/>
      <c r="C2" s="158"/>
      <c r="D2" s="158"/>
      <c r="E2" s="88"/>
      <c r="F2" s="129" t="s">
        <v>116</v>
      </c>
      <c r="G2" s="130" t="s">
        <v>172</v>
      </c>
      <c r="H2" s="89"/>
      <c r="I2" s="89"/>
      <c r="J2" s="89"/>
      <c r="K2" s="143"/>
      <c r="L2" s="89"/>
      <c r="M2" s="89"/>
      <c r="N2" s="89"/>
      <c r="O2" s="89"/>
      <c r="P2" s="88"/>
      <c r="Q2" s="88"/>
      <c r="R2" s="88"/>
      <c r="S2" s="158"/>
      <c r="T2" s="158"/>
      <c r="U2" s="158"/>
    </row>
    <row r="3" spans="1:21" ht="12.75" customHeight="1" x14ac:dyDescent="0.25">
      <c r="E3" s="48"/>
      <c r="F3" s="46"/>
      <c r="G3" s="46"/>
      <c r="H3" s="47"/>
      <c r="I3" s="46"/>
      <c r="J3" s="46"/>
      <c r="K3" s="46"/>
      <c r="L3" s="46"/>
      <c r="M3" s="46"/>
      <c r="N3" s="46"/>
      <c r="O3" s="46"/>
      <c r="P3" s="46"/>
    </row>
    <row r="4" spans="1:21" ht="20.100000000000001" customHeight="1" x14ac:dyDescent="0.25">
      <c r="A4" s="49"/>
      <c r="B4" s="49"/>
      <c r="C4" s="49"/>
      <c r="D4" s="49"/>
      <c r="E4" s="49"/>
      <c r="F4" s="144" t="s">
        <v>137</v>
      </c>
      <c r="G4" s="49"/>
      <c r="H4" s="51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ht="20.100000000000001" customHeight="1" x14ac:dyDescent="0.25">
      <c r="A5" s="49"/>
      <c r="B5" s="49"/>
      <c r="C5" s="49"/>
      <c r="D5" s="49"/>
      <c r="E5" s="49"/>
      <c r="F5" s="144"/>
      <c r="G5" s="49"/>
      <c r="H5" s="51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ht="20.100000000000001" customHeight="1" x14ac:dyDescent="0.25">
      <c r="A6" s="402" t="s">
        <v>132</v>
      </c>
      <c r="B6" s="402"/>
      <c r="C6" s="402"/>
      <c r="D6" s="403"/>
      <c r="E6" s="400" t="s">
        <v>120</v>
      </c>
      <c r="F6" s="404" t="s">
        <v>105</v>
      </c>
      <c r="G6" s="406" t="s">
        <v>106</v>
      </c>
      <c r="H6" s="408" t="s">
        <v>121</v>
      </c>
      <c r="I6" s="400" t="s">
        <v>122</v>
      </c>
      <c r="J6" s="400" t="s">
        <v>123</v>
      </c>
      <c r="K6" s="400" t="s">
        <v>124</v>
      </c>
      <c r="L6" s="400" t="s">
        <v>108</v>
      </c>
      <c r="M6" s="408" t="s">
        <v>125</v>
      </c>
      <c r="N6" s="400" t="s">
        <v>140</v>
      </c>
      <c r="O6" s="408" t="s">
        <v>127</v>
      </c>
      <c r="P6" s="392" t="s">
        <v>128</v>
      </c>
      <c r="Q6" s="392" t="s">
        <v>107</v>
      </c>
      <c r="R6" s="49"/>
      <c r="S6" s="49"/>
      <c r="T6" s="49"/>
      <c r="U6" s="49"/>
    </row>
    <row r="7" spans="1:21" ht="20.100000000000001" customHeight="1" x14ac:dyDescent="0.25">
      <c r="A7" s="161" t="s">
        <v>56</v>
      </c>
      <c r="B7" s="347" t="s">
        <v>134</v>
      </c>
      <c r="C7" s="347" t="s">
        <v>133</v>
      </c>
      <c r="D7" s="347" t="s">
        <v>25</v>
      </c>
      <c r="E7" s="401"/>
      <c r="F7" s="405"/>
      <c r="G7" s="407"/>
      <c r="H7" s="409"/>
      <c r="I7" s="401"/>
      <c r="J7" s="401"/>
      <c r="K7" s="401"/>
      <c r="L7" s="401"/>
      <c r="M7" s="409"/>
      <c r="N7" s="401"/>
      <c r="O7" s="409"/>
      <c r="P7" s="393"/>
      <c r="Q7" s="393"/>
      <c r="R7" s="49"/>
      <c r="S7" s="49"/>
      <c r="T7" s="49"/>
      <c r="U7" s="49"/>
    </row>
    <row r="8" spans="1:21" s="252" customFormat="1" ht="20.100000000000001" customHeight="1" x14ac:dyDescent="0.3">
      <c r="A8" s="244">
        <v>1</v>
      </c>
      <c r="B8" s="244"/>
      <c r="C8" s="244"/>
      <c r="D8" s="244"/>
      <c r="E8" s="233">
        <v>16</v>
      </c>
      <c r="F8" s="245" t="s">
        <v>27</v>
      </c>
      <c r="G8" s="246" t="s">
        <v>28</v>
      </c>
      <c r="H8" s="225">
        <v>37217</v>
      </c>
      <c r="I8" s="247">
        <v>21</v>
      </c>
      <c r="J8" s="222" t="s">
        <v>12</v>
      </c>
      <c r="K8" s="248" t="s">
        <v>29</v>
      </c>
      <c r="L8" s="249">
        <v>1</v>
      </c>
      <c r="M8" s="244"/>
      <c r="N8" s="250">
        <v>9.3553240740740738E-4</v>
      </c>
      <c r="O8" s="351">
        <f t="shared" ref="O8:P14" si="0">N8*L8</f>
        <v>9.3553240740740738E-4</v>
      </c>
      <c r="P8" s="250">
        <f t="shared" si="0"/>
        <v>0</v>
      </c>
      <c r="Q8" s="248" t="s">
        <v>186</v>
      </c>
      <c r="R8" s="251" t="s">
        <v>56</v>
      </c>
    </row>
    <row r="9" spans="1:21" s="252" customFormat="1" ht="20.100000000000001" customHeight="1" x14ac:dyDescent="0.3">
      <c r="B9" s="244"/>
      <c r="C9" s="244"/>
      <c r="D9" s="244">
        <v>1</v>
      </c>
      <c r="E9" s="233">
        <v>14</v>
      </c>
      <c r="F9" s="245" t="s">
        <v>20</v>
      </c>
      <c r="G9" s="246" t="s">
        <v>184</v>
      </c>
      <c r="H9" s="225">
        <v>22772</v>
      </c>
      <c r="I9" s="247">
        <v>61</v>
      </c>
      <c r="J9" s="222" t="s">
        <v>17</v>
      </c>
      <c r="K9" s="248" t="s">
        <v>4</v>
      </c>
      <c r="L9" s="244">
        <v>0.95</v>
      </c>
      <c r="M9" s="244">
        <v>0.73970000000000002</v>
      </c>
      <c r="N9" s="250">
        <v>1.0798611111111111E-3</v>
      </c>
      <c r="O9" s="351">
        <f t="shared" si="0"/>
        <v>1.0258680555555555E-3</v>
      </c>
      <c r="P9" s="250">
        <f t="shared" si="0"/>
        <v>7.5883460069444439E-4</v>
      </c>
      <c r="Q9" s="248" t="s">
        <v>5</v>
      </c>
      <c r="R9" s="251" t="s">
        <v>14</v>
      </c>
    </row>
    <row r="10" spans="1:21" s="252" customFormat="1" ht="20.100000000000001" customHeight="1" x14ac:dyDescent="0.3">
      <c r="A10" s="244">
        <v>2</v>
      </c>
      <c r="B10" s="244"/>
      <c r="C10" s="244"/>
      <c r="D10" s="244">
        <v>3</v>
      </c>
      <c r="E10" s="233">
        <v>69</v>
      </c>
      <c r="F10" s="245" t="s">
        <v>36</v>
      </c>
      <c r="G10" s="246" t="s">
        <v>37</v>
      </c>
      <c r="H10" s="225">
        <v>30163</v>
      </c>
      <c r="I10" s="247">
        <v>41</v>
      </c>
      <c r="J10" s="222" t="s">
        <v>3</v>
      </c>
      <c r="K10" s="248" t="s">
        <v>33</v>
      </c>
      <c r="L10" s="249">
        <v>1</v>
      </c>
      <c r="M10" s="244">
        <v>0.8972</v>
      </c>
      <c r="N10" s="250">
        <v>1.0606481481481482E-3</v>
      </c>
      <c r="O10" s="351">
        <f t="shared" si="0"/>
        <v>1.0606481481481482E-3</v>
      </c>
      <c r="P10" s="250">
        <f t="shared" si="0"/>
        <v>9.5161351851851862E-4</v>
      </c>
      <c r="Q10" s="248" t="s">
        <v>34</v>
      </c>
      <c r="R10" s="251" t="s">
        <v>14</v>
      </c>
    </row>
    <row r="11" spans="1:21" s="252" customFormat="1" ht="20.100000000000001" customHeight="1" x14ac:dyDescent="0.3">
      <c r="A11" s="244">
        <v>3</v>
      </c>
      <c r="B11" s="244"/>
      <c r="C11" s="244">
        <v>1</v>
      </c>
      <c r="D11" s="244"/>
      <c r="E11" s="233">
        <v>5</v>
      </c>
      <c r="F11" s="245" t="s">
        <v>0</v>
      </c>
      <c r="G11" s="246" t="s">
        <v>1</v>
      </c>
      <c r="H11" s="225" t="s">
        <v>2</v>
      </c>
      <c r="I11" s="247">
        <v>18</v>
      </c>
      <c r="J11" s="222" t="s">
        <v>3</v>
      </c>
      <c r="K11" s="248" t="s">
        <v>4</v>
      </c>
      <c r="L11" s="249">
        <v>1</v>
      </c>
      <c r="M11" s="244"/>
      <c r="N11" s="250">
        <v>1.1982638888888889E-3</v>
      </c>
      <c r="O11" s="351">
        <f t="shared" si="0"/>
        <v>1.1982638888888889E-3</v>
      </c>
      <c r="P11" s="250">
        <f t="shared" si="0"/>
        <v>0</v>
      </c>
      <c r="Q11" s="248" t="s">
        <v>5</v>
      </c>
      <c r="R11" s="251" t="s">
        <v>133</v>
      </c>
    </row>
    <row r="12" spans="1:21" s="252" customFormat="1" ht="20.100000000000001" customHeight="1" x14ac:dyDescent="0.3">
      <c r="A12" s="244">
        <v>4</v>
      </c>
      <c r="B12" s="244"/>
      <c r="C12" s="244"/>
      <c r="D12" s="244">
        <v>4</v>
      </c>
      <c r="E12" s="233">
        <v>13</v>
      </c>
      <c r="F12" s="245" t="s">
        <v>15</v>
      </c>
      <c r="G12" s="246" t="s">
        <v>16</v>
      </c>
      <c r="H12" s="225">
        <v>26818</v>
      </c>
      <c r="I12" s="247">
        <v>50</v>
      </c>
      <c r="J12" s="222" t="s">
        <v>17</v>
      </c>
      <c r="K12" s="248" t="s">
        <v>4</v>
      </c>
      <c r="L12" s="244">
        <v>0.95</v>
      </c>
      <c r="M12" s="244">
        <v>0.81840000000000002</v>
      </c>
      <c r="N12" s="250">
        <v>1.2905092592592593E-3</v>
      </c>
      <c r="O12" s="351">
        <f t="shared" si="0"/>
        <v>1.2259837962962962E-3</v>
      </c>
      <c r="P12" s="250">
        <f t="shared" si="0"/>
        <v>1.0033451388888888E-3</v>
      </c>
      <c r="Q12" s="248" t="s">
        <v>5</v>
      </c>
      <c r="R12" s="251" t="s">
        <v>14</v>
      </c>
    </row>
    <row r="13" spans="1:21" s="252" customFormat="1" ht="20.100000000000001" customHeight="1" x14ac:dyDescent="0.3">
      <c r="A13" s="244">
        <v>5</v>
      </c>
      <c r="B13" s="244">
        <v>1</v>
      </c>
      <c r="C13" s="244"/>
      <c r="D13" s="244"/>
      <c r="E13" s="233">
        <v>7</v>
      </c>
      <c r="F13" s="245" t="s">
        <v>8</v>
      </c>
      <c r="G13" s="246" t="s">
        <v>1</v>
      </c>
      <c r="H13" s="225" t="s">
        <v>9</v>
      </c>
      <c r="I13" s="247">
        <v>14</v>
      </c>
      <c r="J13" s="222" t="s">
        <v>3</v>
      </c>
      <c r="K13" s="248" t="s">
        <v>4</v>
      </c>
      <c r="L13" s="249">
        <v>1</v>
      </c>
      <c r="M13" s="244"/>
      <c r="N13" s="250">
        <v>1.2547453703703703E-3</v>
      </c>
      <c r="O13" s="351">
        <f t="shared" si="0"/>
        <v>1.2547453703703703E-3</v>
      </c>
      <c r="P13" s="250">
        <f t="shared" si="0"/>
        <v>0</v>
      </c>
      <c r="Q13" s="248" t="s">
        <v>5</v>
      </c>
      <c r="R13" s="251" t="s">
        <v>134</v>
      </c>
    </row>
    <row r="14" spans="1:21" s="252" customFormat="1" ht="20.100000000000001" customHeight="1" x14ac:dyDescent="0.3">
      <c r="A14" s="244">
        <v>6</v>
      </c>
      <c r="B14" s="244"/>
      <c r="C14" s="244"/>
      <c r="D14" s="244">
        <v>2</v>
      </c>
      <c r="E14" s="233">
        <v>70</v>
      </c>
      <c r="F14" s="245" t="s">
        <v>38</v>
      </c>
      <c r="G14" s="246" t="s">
        <v>39</v>
      </c>
      <c r="H14" s="225">
        <v>21128</v>
      </c>
      <c r="I14" s="247">
        <v>65</v>
      </c>
      <c r="J14" s="222" t="s">
        <v>12</v>
      </c>
      <c r="K14" s="248" t="s">
        <v>33</v>
      </c>
      <c r="L14" s="249">
        <v>1</v>
      </c>
      <c r="M14" s="244">
        <v>0.71430000000000005</v>
      </c>
      <c r="N14" s="346">
        <v>1.2831018518518519E-3</v>
      </c>
      <c r="O14" s="351">
        <f t="shared" si="0"/>
        <v>1.2831018518518519E-3</v>
      </c>
      <c r="P14" s="250">
        <f t="shared" si="0"/>
        <v>9.1651965277777787E-4</v>
      </c>
      <c r="Q14" s="248" t="s">
        <v>34</v>
      </c>
      <c r="R14" s="251" t="s">
        <v>14</v>
      </c>
    </row>
    <row r="15" spans="1:21" s="252" customFormat="1" ht="20.100000000000001" customHeight="1" x14ac:dyDescent="0.3">
      <c r="A15" s="244"/>
      <c r="B15" s="244"/>
      <c r="C15" s="244"/>
      <c r="D15" s="244"/>
      <c r="E15" s="233">
        <v>11</v>
      </c>
      <c r="F15" s="245" t="s">
        <v>181</v>
      </c>
      <c r="G15" s="246" t="s">
        <v>182</v>
      </c>
      <c r="H15" s="225">
        <v>26668</v>
      </c>
      <c r="I15" s="247">
        <v>50</v>
      </c>
      <c r="J15" s="222" t="s">
        <v>12</v>
      </c>
      <c r="K15" s="248" t="s">
        <v>4</v>
      </c>
      <c r="L15" s="249">
        <v>1</v>
      </c>
      <c r="M15" s="244">
        <v>0.81840000000000002</v>
      </c>
      <c r="N15" s="346" t="s">
        <v>219</v>
      </c>
      <c r="O15" s="250"/>
      <c r="P15" s="250"/>
      <c r="Q15" s="248" t="s">
        <v>13</v>
      </c>
      <c r="R15" s="251" t="s">
        <v>14</v>
      </c>
    </row>
    <row r="16" spans="1:21" s="252" customFormat="1" ht="20.100000000000001" customHeight="1" x14ac:dyDescent="0.3">
      <c r="A16" s="244"/>
      <c r="B16" s="244"/>
      <c r="C16" s="244"/>
      <c r="D16" s="244"/>
      <c r="E16" s="233">
        <v>12</v>
      </c>
      <c r="F16" s="245" t="s">
        <v>18</v>
      </c>
      <c r="G16" s="246" t="s">
        <v>19</v>
      </c>
      <c r="H16" s="225">
        <v>24605</v>
      </c>
      <c r="I16" s="247">
        <v>56</v>
      </c>
      <c r="J16" s="222" t="s">
        <v>12</v>
      </c>
      <c r="K16" s="248" t="s">
        <v>4</v>
      </c>
      <c r="L16" s="249">
        <v>1</v>
      </c>
      <c r="M16" s="244">
        <v>0.77359999999999995</v>
      </c>
      <c r="N16" s="346" t="s">
        <v>219</v>
      </c>
      <c r="O16" s="250"/>
      <c r="P16" s="250"/>
      <c r="Q16" s="248" t="s">
        <v>5</v>
      </c>
      <c r="R16" s="251" t="s">
        <v>14</v>
      </c>
    </row>
    <row r="17" spans="1:18" s="252" customFormat="1" ht="20.100000000000001" customHeight="1" x14ac:dyDescent="0.3">
      <c r="A17" s="244"/>
      <c r="B17" s="244"/>
      <c r="C17" s="244"/>
      <c r="D17" s="244"/>
      <c r="E17" s="233">
        <v>71</v>
      </c>
      <c r="F17" s="245" t="s">
        <v>215</v>
      </c>
      <c r="G17" s="246" t="s">
        <v>216</v>
      </c>
      <c r="H17" s="225">
        <v>29571</v>
      </c>
      <c r="I17" s="247">
        <v>42</v>
      </c>
      <c r="J17" s="222" t="s">
        <v>3</v>
      </c>
      <c r="K17" s="248" t="s">
        <v>33</v>
      </c>
      <c r="L17" s="249">
        <v>1</v>
      </c>
      <c r="M17" s="244">
        <v>0.88800000000000001</v>
      </c>
      <c r="N17" s="346" t="s">
        <v>219</v>
      </c>
      <c r="O17" s="250"/>
      <c r="P17" s="250"/>
      <c r="Q17" s="248" t="s">
        <v>34</v>
      </c>
      <c r="R17" s="251" t="s">
        <v>14</v>
      </c>
    </row>
  </sheetData>
  <sortState xmlns:xlrd2="http://schemas.microsoft.com/office/spreadsheetml/2017/richdata2" ref="A8:U17">
    <sortCondition ref="O8:O17"/>
  </sortState>
  <mergeCells count="14">
    <mergeCell ref="P6:P7"/>
    <mergeCell ref="Q6:Q7"/>
    <mergeCell ref="J6:J7"/>
    <mergeCell ref="K6:K7"/>
    <mergeCell ref="L6:L7"/>
    <mergeCell ref="M6:M7"/>
    <mergeCell ref="N6:N7"/>
    <mergeCell ref="O6:O7"/>
    <mergeCell ref="I6:I7"/>
    <mergeCell ref="A6:D6"/>
    <mergeCell ref="E6:E7"/>
    <mergeCell ref="F6:F7"/>
    <mergeCell ref="G6:G7"/>
    <mergeCell ref="H6:H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GJ57"/>
  <sheetViews>
    <sheetView showZeros="0" topLeftCell="A26" zoomScaleNormal="100" workbookViewId="0">
      <selection activeCell="L47" sqref="L47:M47"/>
    </sheetView>
  </sheetViews>
  <sheetFormatPr defaultColWidth="9.109375" defaultRowHeight="13.2" x14ac:dyDescent="0.25"/>
  <cols>
    <col min="1" max="1" width="6.88671875" style="7" customWidth="1"/>
    <col min="2" max="2" width="4.5546875" style="7" customWidth="1"/>
    <col min="3" max="3" width="10.5546875" style="7" bestFit="1" customWidth="1"/>
    <col min="4" max="4" width="12.5546875" style="7" customWidth="1"/>
    <col min="5" max="5" width="11.44140625" style="9" customWidth="1"/>
    <col min="6" max="6" width="5" style="7" bestFit="1" customWidth="1"/>
    <col min="7" max="7" width="7" style="7" customWidth="1"/>
    <col min="8" max="8" width="16.109375" style="7" customWidth="1"/>
    <col min="9" max="9" width="6.109375" style="7" customWidth="1"/>
    <col min="10" max="10" width="7.6640625" style="7" customWidth="1"/>
    <col min="11" max="11" width="9.5546875" style="7" customWidth="1"/>
    <col min="12" max="13" width="7.88671875" style="7" customWidth="1"/>
    <col min="14" max="14" width="22.33203125" style="7" customWidth="1"/>
    <col min="15" max="15" width="3.33203125" style="7" customWidth="1"/>
    <col min="16" max="16" width="2.6640625" style="7" customWidth="1"/>
    <col min="17" max="16384" width="9.109375" style="7"/>
  </cols>
  <sheetData>
    <row r="1" spans="1:192" s="1" customFormat="1" ht="20.25" customHeight="1" x14ac:dyDescent="0.3">
      <c r="A1" s="328" t="s">
        <v>171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8"/>
      <c r="Q1" s="88"/>
      <c r="R1" s="8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158"/>
      <c r="FE1" s="158"/>
      <c r="FF1" s="158"/>
      <c r="FG1" s="158"/>
      <c r="FH1" s="158"/>
      <c r="FI1" s="158"/>
      <c r="FJ1" s="158"/>
      <c r="FK1" s="158"/>
      <c r="FL1" s="158"/>
      <c r="FM1" s="158"/>
      <c r="FN1" s="158"/>
      <c r="FO1" s="158"/>
      <c r="FP1" s="158"/>
      <c r="FQ1" s="158"/>
      <c r="FR1" s="158"/>
      <c r="FS1" s="158"/>
      <c r="FT1" s="158"/>
      <c r="FU1" s="158"/>
      <c r="FV1" s="158"/>
      <c r="FW1" s="158"/>
      <c r="FX1" s="158"/>
      <c r="FY1" s="158"/>
      <c r="FZ1" s="158"/>
      <c r="GA1" s="158"/>
      <c r="GB1" s="158"/>
      <c r="GC1" s="158"/>
      <c r="GD1" s="158"/>
      <c r="GE1" s="158"/>
      <c r="GF1" s="158"/>
      <c r="GG1" s="158"/>
      <c r="GH1" s="158"/>
      <c r="GI1" s="158"/>
      <c r="GJ1" s="158"/>
    </row>
    <row r="2" spans="1:192" s="1" customFormat="1" ht="12.75" customHeight="1" x14ac:dyDescent="0.25">
      <c r="A2" s="158"/>
      <c r="B2" s="88"/>
      <c r="C2" s="129" t="s">
        <v>116</v>
      </c>
      <c r="D2" s="130" t="s">
        <v>172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8"/>
      <c r="Q2" s="88"/>
      <c r="R2" s="8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</row>
    <row r="3" spans="1:192" ht="12.75" customHeight="1" x14ac:dyDescent="0.25">
      <c r="B3" s="94"/>
      <c r="C3" s="93"/>
      <c r="D3" s="93"/>
      <c r="E3" s="104"/>
      <c r="F3" s="93"/>
      <c r="G3" s="93"/>
      <c r="H3" s="93"/>
      <c r="I3" s="93"/>
      <c r="J3" s="93"/>
      <c r="K3" s="93"/>
      <c r="L3" s="93"/>
      <c r="M3" s="93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</row>
    <row r="4" spans="1:192" ht="20.100000000000001" customHeight="1" x14ac:dyDescent="0.25">
      <c r="B4" s="95"/>
      <c r="C4" s="8" t="s">
        <v>141</v>
      </c>
      <c r="D4" s="95"/>
      <c r="E4" s="105"/>
      <c r="F4" s="95"/>
      <c r="G4" s="95"/>
      <c r="H4" s="95"/>
      <c r="I4" s="95"/>
      <c r="J4" s="95"/>
      <c r="K4" s="95"/>
      <c r="L4" s="95"/>
      <c r="M4" s="95"/>
      <c r="N4" s="95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</row>
    <row r="5" spans="1:192" ht="7.8" customHeight="1" x14ac:dyDescent="0.25">
      <c r="B5" s="95"/>
      <c r="C5" s="8"/>
      <c r="D5" s="95"/>
      <c r="E5" s="105"/>
      <c r="F5" s="95"/>
      <c r="G5" s="95"/>
      <c r="H5" s="95"/>
      <c r="I5" s="95"/>
      <c r="J5" s="95"/>
      <c r="K5" s="95"/>
      <c r="L5" s="95"/>
      <c r="M5" s="95"/>
      <c r="N5" s="95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</row>
    <row r="6" spans="1:192" ht="20.100000000000001" customHeight="1" x14ac:dyDescent="0.25">
      <c r="B6" s="95"/>
      <c r="C6" s="8">
        <v>1</v>
      </c>
      <c r="D6" s="8" t="s">
        <v>138</v>
      </c>
      <c r="E6" s="105"/>
      <c r="F6" s="95"/>
      <c r="G6" s="95"/>
      <c r="H6" s="95"/>
      <c r="I6" s="95"/>
      <c r="J6" s="95"/>
      <c r="K6" s="95"/>
      <c r="L6" s="95"/>
      <c r="M6" s="95"/>
      <c r="N6" s="95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</row>
    <row r="7" spans="1:192" ht="20.100000000000001" customHeight="1" x14ac:dyDescent="0.25">
      <c r="B7" s="95"/>
      <c r="C7" s="8"/>
      <c r="D7" s="95"/>
      <c r="E7" s="105"/>
      <c r="F7" s="95"/>
      <c r="G7" s="95"/>
      <c r="H7" s="95"/>
      <c r="I7" s="95"/>
      <c r="J7" s="95"/>
      <c r="K7" s="95"/>
      <c r="L7" s="95"/>
      <c r="M7" s="95"/>
      <c r="N7" s="95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</row>
    <row r="8" spans="1:192" ht="20.100000000000001" customHeight="1" x14ac:dyDescent="0.25">
      <c r="A8" s="118" t="s">
        <v>139</v>
      </c>
      <c r="B8" s="118" t="s">
        <v>120</v>
      </c>
      <c r="C8" s="119" t="s">
        <v>105</v>
      </c>
      <c r="D8" s="120" t="s">
        <v>106</v>
      </c>
      <c r="E8" s="117" t="s">
        <v>121</v>
      </c>
      <c r="F8" s="116" t="s">
        <v>122</v>
      </c>
      <c r="G8" s="116" t="s">
        <v>123</v>
      </c>
      <c r="H8" s="116" t="s">
        <v>124</v>
      </c>
      <c r="I8" s="116" t="s">
        <v>108</v>
      </c>
      <c r="J8" s="117" t="s">
        <v>125</v>
      </c>
      <c r="K8" s="118" t="s">
        <v>140</v>
      </c>
      <c r="L8" s="117" t="s">
        <v>127</v>
      </c>
      <c r="M8" s="113" t="s">
        <v>128</v>
      </c>
      <c r="N8" s="113" t="s">
        <v>107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</row>
    <row r="9" spans="1:192" s="265" customFormat="1" ht="20.100000000000001" customHeight="1" x14ac:dyDescent="0.3">
      <c r="A9" s="244">
        <v>1</v>
      </c>
      <c r="B9" s="233">
        <v>3</v>
      </c>
      <c r="C9" s="223" t="s">
        <v>86</v>
      </c>
      <c r="D9" s="259" t="s">
        <v>87</v>
      </c>
      <c r="E9" s="225" t="s">
        <v>88</v>
      </c>
      <c r="F9" s="247">
        <v>56</v>
      </c>
      <c r="G9" s="222" t="s">
        <v>17</v>
      </c>
      <c r="H9" s="248" t="s">
        <v>4</v>
      </c>
      <c r="I9" s="261">
        <v>0.95</v>
      </c>
      <c r="J9" s="261">
        <v>0.83799999999999997</v>
      </c>
      <c r="K9" s="348">
        <v>8.7604166666666679E-4</v>
      </c>
      <c r="L9" s="263">
        <f>K9*I9</f>
        <v>8.3223958333333338E-4</v>
      </c>
      <c r="M9" s="263">
        <f>L9*J9</f>
        <v>6.9741677083333333E-4</v>
      </c>
      <c r="N9" s="248" t="s">
        <v>5</v>
      </c>
      <c r="O9" s="251" t="s">
        <v>14</v>
      </c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4"/>
      <c r="CB9" s="264"/>
      <c r="CC9" s="264"/>
      <c r="CD9" s="264"/>
      <c r="CE9" s="264"/>
      <c r="CF9" s="264"/>
      <c r="CG9" s="264"/>
      <c r="CH9" s="264"/>
      <c r="CI9" s="264"/>
      <c r="CJ9" s="264"/>
      <c r="CK9" s="264"/>
      <c r="CL9" s="264"/>
      <c r="CM9" s="264"/>
      <c r="CN9" s="264"/>
      <c r="CO9" s="264"/>
      <c r="CP9" s="264"/>
      <c r="CQ9" s="264"/>
      <c r="CR9" s="264"/>
      <c r="CS9" s="264"/>
      <c r="CT9" s="264"/>
      <c r="CU9" s="264"/>
      <c r="CV9" s="264"/>
      <c r="CW9" s="264"/>
      <c r="CX9" s="264"/>
      <c r="CY9" s="264"/>
      <c r="CZ9" s="264"/>
      <c r="DA9" s="264"/>
      <c r="DB9" s="264"/>
      <c r="DC9" s="264"/>
      <c r="DD9" s="264"/>
      <c r="DE9" s="264"/>
      <c r="DF9" s="264"/>
      <c r="DG9" s="264"/>
      <c r="DH9" s="264"/>
      <c r="DI9" s="264"/>
      <c r="DJ9" s="264"/>
      <c r="DK9" s="264"/>
      <c r="DL9" s="264"/>
      <c r="DM9" s="264"/>
      <c r="DN9" s="264"/>
      <c r="DO9" s="264"/>
      <c r="DP9" s="264"/>
      <c r="DQ9" s="264"/>
      <c r="DR9" s="264"/>
      <c r="DS9" s="264"/>
      <c r="DT9" s="264"/>
      <c r="DU9" s="264"/>
      <c r="DV9" s="264"/>
      <c r="DW9" s="264"/>
      <c r="DX9" s="264"/>
      <c r="DY9" s="264"/>
      <c r="DZ9" s="264"/>
      <c r="EA9" s="264"/>
      <c r="EB9" s="264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  <c r="EP9" s="264"/>
      <c r="EQ9" s="264"/>
      <c r="ER9" s="264"/>
      <c r="ES9" s="264"/>
      <c r="ET9" s="264"/>
      <c r="EU9" s="264"/>
      <c r="EV9" s="264"/>
      <c r="EW9" s="264"/>
      <c r="EX9" s="264"/>
      <c r="EY9" s="264"/>
      <c r="EZ9" s="264"/>
      <c r="FA9" s="264"/>
      <c r="FB9" s="264"/>
      <c r="FC9" s="264"/>
      <c r="FD9" s="264"/>
      <c r="FE9" s="264"/>
      <c r="FF9" s="264"/>
      <c r="FG9" s="264"/>
      <c r="FH9" s="264"/>
      <c r="FI9" s="264"/>
      <c r="FJ9" s="264"/>
      <c r="FK9" s="264"/>
      <c r="FL9" s="264"/>
      <c r="FM9" s="264"/>
      <c r="FN9" s="264"/>
      <c r="FO9" s="264"/>
      <c r="FP9" s="264"/>
      <c r="FQ9" s="264"/>
      <c r="FR9" s="264"/>
      <c r="FS9" s="264"/>
      <c r="FT9" s="264"/>
      <c r="FU9" s="264"/>
      <c r="FV9" s="264"/>
      <c r="FW9" s="264"/>
      <c r="FX9" s="264"/>
      <c r="FY9" s="264"/>
      <c r="FZ9" s="264"/>
      <c r="GA9" s="264"/>
      <c r="GB9" s="264"/>
      <c r="GC9" s="264"/>
      <c r="GD9" s="264"/>
      <c r="GE9" s="264"/>
      <c r="GF9" s="264"/>
      <c r="GG9" s="264"/>
      <c r="GH9" s="264"/>
      <c r="GI9" s="264"/>
      <c r="GJ9" s="264"/>
    </row>
    <row r="10" spans="1:192" s="265" customFormat="1" ht="20.100000000000001" customHeight="1" x14ac:dyDescent="0.3">
      <c r="A10" s="244">
        <v>2</v>
      </c>
      <c r="B10" s="233"/>
      <c r="C10" s="223"/>
      <c r="D10" s="259"/>
      <c r="E10" s="225"/>
      <c r="F10" s="247"/>
      <c r="G10" s="222"/>
      <c r="H10" s="248"/>
      <c r="I10" s="261"/>
      <c r="J10" s="261"/>
      <c r="K10" s="348"/>
      <c r="L10" s="263">
        <f t="shared" ref="L10:L12" si="0">K10*I10</f>
        <v>0</v>
      </c>
      <c r="M10" s="263">
        <f t="shared" ref="M10:M12" si="1">L10*J10</f>
        <v>0</v>
      </c>
      <c r="N10" s="248"/>
      <c r="O10" s="251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64"/>
      <c r="CB10" s="264"/>
      <c r="CC10" s="264"/>
      <c r="CD10" s="264"/>
      <c r="CE10" s="264"/>
      <c r="CF10" s="264"/>
      <c r="CG10" s="264"/>
      <c r="CH10" s="264"/>
      <c r="CI10" s="264"/>
      <c r="CJ10" s="264"/>
      <c r="CK10" s="264"/>
      <c r="CL10" s="264"/>
      <c r="CM10" s="264"/>
      <c r="CN10" s="264"/>
      <c r="CO10" s="264"/>
      <c r="CP10" s="264"/>
      <c r="CQ10" s="264"/>
      <c r="CR10" s="264"/>
      <c r="CS10" s="264"/>
      <c r="CT10" s="264"/>
      <c r="CU10" s="264"/>
      <c r="CV10" s="264"/>
      <c r="CW10" s="264"/>
      <c r="CX10" s="264"/>
      <c r="CY10" s="264"/>
      <c r="CZ10" s="264"/>
      <c r="DA10" s="264"/>
      <c r="DB10" s="264"/>
      <c r="DC10" s="264"/>
      <c r="DD10" s="264"/>
      <c r="DE10" s="264"/>
      <c r="DF10" s="264"/>
      <c r="DG10" s="264"/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64"/>
      <c r="DT10" s="264"/>
      <c r="DU10" s="264"/>
      <c r="DV10" s="264"/>
      <c r="DW10" s="264"/>
      <c r="DX10" s="264"/>
      <c r="DY10" s="264"/>
      <c r="DZ10" s="264"/>
      <c r="EA10" s="264"/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  <c r="EQ10" s="264"/>
      <c r="ER10" s="264"/>
      <c r="ES10" s="264"/>
      <c r="ET10" s="264"/>
      <c r="EU10" s="264"/>
      <c r="EV10" s="264"/>
      <c r="EW10" s="264"/>
      <c r="EX10" s="264"/>
      <c r="EY10" s="264"/>
      <c r="EZ10" s="264"/>
      <c r="FA10" s="264"/>
      <c r="FB10" s="264"/>
      <c r="FC10" s="264"/>
      <c r="FD10" s="264"/>
      <c r="FE10" s="264"/>
      <c r="FF10" s="264"/>
      <c r="FG10" s="264"/>
      <c r="FH10" s="264"/>
      <c r="FI10" s="264"/>
      <c r="FJ10" s="264"/>
      <c r="FK10" s="264"/>
      <c r="FL10" s="264"/>
      <c r="FM10" s="264"/>
      <c r="FN10" s="264"/>
      <c r="FO10" s="264"/>
      <c r="FP10" s="264"/>
      <c r="FQ10" s="264"/>
      <c r="FR10" s="264"/>
      <c r="FS10" s="264"/>
      <c r="FT10" s="264"/>
      <c r="FU10" s="264"/>
      <c r="FV10" s="264"/>
      <c r="FW10" s="264"/>
      <c r="FX10" s="264"/>
      <c r="FY10" s="264"/>
      <c r="FZ10" s="264"/>
      <c r="GA10" s="264"/>
      <c r="GB10" s="264"/>
      <c r="GC10" s="264"/>
      <c r="GD10" s="264"/>
      <c r="GE10" s="264"/>
      <c r="GF10" s="264"/>
      <c r="GG10" s="264"/>
      <c r="GH10" s="264"/>
      <c r="GI10" s="264"/>
      <c r="GJ10" s="264"/>
    </row>
    <row r="11" spans="1:192" s="265" customFormat="1" ht="20.100000000000001" customHeight="1" x14ac:dyDescent="0.3">
      <c r="A11" s="244">
        <v>3</v>
      </c>
      <c r="B11" s="233">
        <v>25</v>
      </c>
      <c r="C11" s="223" t="s">
        <v>85</v>
      </c>
      <c r="D11" s="259" t="s">
        <v>71</v>
      </c>
      <c r="E11" s="225">
        <v>36495</v>
      </c>
      <c r="F11" s="247">
        <v>23</v>
      </c>
      <c r="G11" s="222" t="s">
        <v>17</v>
      </c>
      <c r="H11" s="248" t="s">
        <v>29</v>
      </c>
      <c r="I11" s="261">
        <v>0.95</v>
      </c>
      <c r="J11" s="261"/>
      <c r="K11" s="348">
        <v>9.7962962962962956E-4</v>
      </c>
      <c r="L11" s="263">
        <f t="shared" si="0"/>
        <v>9.30648148148148E-4</v>
      </c>
      <c r="M11" s="263">
        <f t="shared" si="1"/>
        <v>0</v>
      </c>
      <c r="N11" s="248" t="s">
        <v>23</v>
      </c>
      <c r="O11" s="251" t="s">
        <v>56</v>
      </c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4"/>
      <c r="CS11" s="264"/>
      <c r="CT11" s="264"/>
      <c r="CU11" s="264"/>
      <c r="CV11" s="264"/>
      <c r="CW11" s="264"/>
      <c r="CX11" s="264"/>
      <c r="CY11" s="264"/>
      <c r="CZ11" s="264"/>
      <c r="DA11" s="264"/>
      <c r="DB11" s="264"/>
      <c r="DC11" s="264"/>
      <c r="DD11" s="264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64"/>
      <c r="DT11" s="264"/>
      <c r="DU11" s="264"/>
      <c r="DV11" s="264"/>
      <c r="DW11" s="264"/>
      <c r="DX11" s="264"/>
      <c r="DY11" s="264"/>
      <c r="DZ11" s="264"/>
      <c r="EA11" s="264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  <c r="EQ11" s="264"/>
      <c r="ER11" s="264"/>
      <c r="ES11" s="264"/>
      <c r="ET11" s="264"/>
      <c r="EU11" s="264"/>
      <c r="EV11" s="264"/>
      <c r="EW11" s="264"/>
      <c r="EX11" s="264"/>
      <c r="EY11" s="264"/>
      <c r="EZ11" s="264"/>
      <c r="FA11" s="264"/>
      <c r="FB11" s="264"/>
      <c r="FC11" s="264"/>
      <c r="FD11" s="264"/>
      <c r="FE11" s="264"/>
      <c r="FF11" s="264"/>
      <c r="FG11" s="264"/>
      <c r="FH11" s="264"/>
      <c r="FI11" s="264"/>
      <c r="FJ11" s="264"/>
      <c r="FK11" s="264"/>
      <c r="FL11" s="264"/>
      <c r="FM11" s="264"/>
      <c r="FN11" s="264"/>
      <c r="FO11" s="264"/>
      <c r="FP11" s="264"/>
      <c r="FQ11" s="264"/>
      <c r="FR11" s="264"/>
      <c r="FS11" s="264"/>
      <c r="FT11" s="264"/>
      <c r="FU11" s="264"/>
      <c r="FV11" s="264"/>
      <c r="FW11" s="264"/>
      <c r="FX11" s="264"/>
      <c r="FY11" s="264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</row>
    <row r="12" spans="1:192" s="265" customFormat="1" ht="20.100000000000001" customHeight="1" x14ac:dyDescent="0.3">
      <c r="A12" s="244">
        <v>4</v>
      </c>
      <c r="B12" s="233"/>
      <c r="C12" s="223"/>
      <c r="D12" s="259"/>
      <c r="E12" s="225"/>
      <c r="F12" s="247"/>
      <c r="G12" s="222"/>
      <c r="H12" s="248"/>
      <c r="I12" s="261"/>
      <c r="J12" s="261"/>
      <c r="K12" s="348"/>
      <c r="L12" s="263">
        <f t="shared" si="0"/>
        <v>0</v>
      </c>
      <c r="M12" s="263">
        <f t="shared" si="1"/>
        <v>0</v>
      </c>
      <c r="N12" s="248"/>
      <c r="O12" s="251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4"/>
      <c r="CS12" s="264"/>
      <c r="CT12" s="264"/>
      <c r="CU12" s="264"/>
      <c r="CV12" s="264"/>
      <c r="CW12" s="264"/>
      <c r="CX12" s="264"/>
      <c r="CY12" s="264"/>
      <c r="CZ12" s="264"/>
      <c r="DA12" s="264"/>
      <c r="DB12" s="264"/>
      <c r="DC12" s="264"/>
      <c r="DD12" s="264"/>
      <c r="DE12" s="264"/>
      <c r="DF12" s="264"/>
      <c r="DG12" s="264"/>
      <c r="DH12" s="264"/>
      <c r="DI12" s="264"/>
      <c r="DJ12" s="264"/>
      <c r="DK12" s="264"/>
      <c r="DL12" s="264"/>
      <c r="DM12" s="264"/>
      <c r="DN12" s="264"/>
      <c r="DO12" s="264"/>
      <c r="DP12" s="264"/>
      <c r="DQ12" s="264"/>
      <c r="DR12" s="264"/>
      <c r="DS12" s="264"/>
      <c r="DT12" s="264"/>
      <c r="DU12" s="264"/>
      <c r="DV12" s="264"/>
      <c r="DW12" s="264"/>
      <c r="DX12" s="264"/>
      <c r="DY12" s="264"/>
      <c r="DZ12" s="264"/>
      <c r="EA12" s="264"/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  <c r="EQ12" s="264"/>
      <c r="ER12" s="264"/>
      <c r="ES12" s="264"/>
      <c r="ET12" s="264"/>
      <c r="EU12" s="264"/>
      <c r="EV12" s="264"/>
      <c r="EW12" s="264"/>
      <c r="EX12" s="264"/>
      <c r="EY12" s="264"/>
      <c r="EZ12" s="264"/>
      <c r="FA12" s="264"/>
      <c r="FB12" s="264"/>
      <c r="FC12" s="264"/>
      <c r="FD12" s="264"/>
      <c r="FE12" s="264"/>
      <c r="FF12" s="264"/>
      <c r="FG12" s="264"/>
      <c r="FH12" s="264"/>
      <c r="FI12" s="264"/>
      <c r="FJ12" s="264"/>
      <c r="FK12" s="264"/>
      <c r="FL12" s="264"/>
      <c r="FM12" s="264"/>
      <c r="FN12" s="264"/>
      <c r="FO12" s="264"/>
      <c r="FP12" s="264"/>
      <c r="FQ12" s="264"/>
      <c r="FR12" s="264"/>
      <c r="FS12" s="264"/>
      <c r="FT12" s="264"/>
      <c r="FU12" s="264"/>
      <c r="FV12" s="264"/>
      <c r="FW12" s="264"/>
      <c r="FX12" s="264"/>
      <c r="FY12" s="264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</row>
    <row r="13" spans="1:192" ht="20.100000000000001" customHeight="1" x14ac:dyDescent="0.25">
      <c r="B13" s="95"/>
      <c r="C13" s="8"/>
      <c r="D13" s="95"/>
      <c r="E13" s="105"/>
      <c r="F13" s="95"/>
      <c r="G13" s="95"/>
      <c r="H13" s="95"/>
      <c r="I13" s="95"/>
      <c r="J13" s="95"/>
      <c r="K13" s="95"/>
      <c r="L13" s="95"/>
      <c r="M13" s="95"/>
      <c r="N13" s="95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</row>
    <row r="14" spans="1:192" ht="20.100000000000001" customHeight="1" x14ac:dyDescent="0.25">
      <c r="B14" s="95"/>
      <c r="C14" s="8">
        <v>2</v>
      </c>
      <c r="D14" s="8" t="s">
        <v>138</v>
      </c>
      <c r="E14" s="105"/>
      <c r="F14" s="95"/>
      <c r="G14" s="95"/>
      <c r="H14" s="95"/>
      <c r="I14" s="95"/>
      <c r="J14" s="95"/>
      <c r="K14" s="95"/>
      <c r="L14" s="95"/>
      <c r="M14" s="95"/>
      <c r="N14" s="95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</row>
    <row r="15" spans="1:192" ht="20.100000000000001" customHeight="1" x14ac:dyDescent="0.25">
      <c r="B15" s="95"/>
      <c r="C15" s="8"/>
      <c r="D15" s="95"/>
      <c r="E15" s="105"/>
      <c r="F15" s="95"/>
      <c r="G15" s="95"/>
      <c r="H15" s="95"/>
      <c r="I15" s="95"/>
      <c r="J15" s="95"/>
      <c r="K15" s="95"/>
      <c r="L15" s="95"/>
      <c r="M15" s="95"/>
      <c r="N15" s="95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</row>
    <row r="16" spans="1:192" ht="20.100000000000001" customHeight="1" x14ac:dyDescent="0.25">
      <c r="A16" s="118" t="s">
        <v>139</v>
      </c>
      <c r="B16" s="118" t="s">
        <v>120</v>
      </c>
      <c r="C16" s="119" t="s">
        <v>105</v>
      </c>
      <c r="D16" s="120" t="s">
        <v>106</v>
      </c>
      <c r="E16" s="117" t="s">
        <v>121</v>
      </c>
      <c r="F16" s="116" t="s">
        <v>122</v>
      </c>
      <c r="G16" s="116" t="s">
        <v>123</v>
      </c>
      <c r="H16" s="116" t="s">
        <v>124</v>
      </c>
      <c r="I16" s="116" t="s">
        <v>108</v>
      </c>
      <c r="J16" s="117" t="s">
        <v>125</v>
      </c>
      <c r="K16" s="118" t="s">
        <v>140</v>
      </c>
      <c r="L16" s="117" t="s">
        <v>127</v>
      </c>
      <c r="M16" s="113" t="s">
        <v>128</v>
      </c>
      <c r="N16" s="113" t="s">
        <v>107</v>
      </c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</row>
    <row r="17" spans="1:192" s="268" customFormat="1" ht="20.100000000000001" customHeight="1" x14ac:dyDescent="0.3">
      <c r="A17" s="253">
        <v>1</v>
      </c>
      <c r="B17" s="222"/>
      <c r="C17" s="223"/>
      <c r="D17" s="224"/>
      <c r="E17" s="225"/>
      <c r="F17" s="226"/>
      <c r="G17" s="222"/>
      <c r="H17" s="227"/>
      <c r="I17" s="266"/>
      <c r="J17" s="266"/>
      <c r="K17" s="267"/>
      <c r="L17" s="263">
        <f>K17*I17</f>
        <v>0</v>
      </c>
      <c r="M17" s="263">
        <f>L17*J17</f>
        <v>0</v>
      </c>
      <c r="N17" s="227"/>
      <c r="O17" s="11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30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  <c r="CR17" s="230"/>
      <c r="CS17" s="230"/>
      <c r="CT17" s="230"/>
      <c r="CU17" s="230"/>
      <c r="CV17" s="230"/>
      <c r="CW17" s="230"/>
      <c r="CX17" s="230"/>
      <c r="CY17" s="230"/>
      <c r="CZ17" s="230"/>
      <c r="DA17" s="230"/>
      <c r="DB17" s="230"/>
      <c r="DC17" s="230"/>
      <c r="DD17" s="230"/>
      <c r="DE17" s="230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S17" s="230"/>
      <c r="DT17" s="230"/>
      <c r="DU17" s="230"/>
      <c r="DV17" s="230"/>
      <c r="DW17" s="230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230"/>
      <c r="FN17" s="230"/>
      <c r="FO17" s="230"/>
      <c r="FP17" s="230"/>
      <c r="FQ17" s="230"/>
      <c r="FR17" s="230"/>
      <c r="FS17" s="230"/>
      <c r="FT17" s="230"/>
      <c r="FU17" s="230"/>
      <c r="FV17" s="230"/>
      <c r="FW17" s="230"/>
      <c r="FX17" s="230"/>
      <c r="FY17" s="230"/>
      <c r="FZ17" s="230"/>
      <c r="GA17" s="230"/>
      <c r="GB17" s="230"/>
      <c r="GC17" s="230"/>
      <c r="GD17" s="230"/>
      <c r="GE17" s="230"/>
      <c r="GF17" s="230"/>
      <c r="GG17" s="230"/>
      <c r="GH17" s="230"/>
      <c r="GI17" s="230"/>
      <c r="GJ17" s="230"/>
    </row>
    <row r="18" spans="1:192" s="268" customFormat="1" ht="20.100000000000001" customHeight="1" x14ac:dyDescent="0.3">
      <c r="A18" s="253">
        <v>2</v>
      </c>
      <c r="B18" s="233">
        <v>18</v>
      </c>
      <c r="C18" s="223" t="s">
        <v>89</v>
      </c>
      <c r="D18" s="224" t="s">
        <v>68</v>
      </c>
      <c r="E18" s="225">
        <v>39289</v>
      </c>
      <c r="F18" s="226">
        <v>16</v>
      </c>
      <c r="G18" s="222" t="s">
        <v>12</v>
      </c>
      <c r="H18" s="227" t="s">
        <v>69</v>
      </c>
      <c r="I18" s="269">
        <v>1</v>
      </c>
      <c r="J18" s="266"/>
      <c r="K18" s="349">
        <v>8.1053240740740738E-4</v>
      </c>
      <c r="L18" s="263">
        <f t="shared" ref="L18:L20" si="2">K18*I18</f>
        <v>8.1053240740740738E-4</v>
      </c>
      <c r="M18" s="263">
        <f t="shared" ref="M18:M20" si="3">L18*J18</f>
        <v>0</v>
      </c>
      <c r="N18" s="227" t="s">
        <v>185</v>
      </c>
      <c r="O18" s="110" t="s">
        <v>133</v>
      </c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  <c r="CB18" s="230"/>
      <c r="CC18" s="230"/>
      <c r="CD18" s="230"/>
      <c r="CE18" s="230"/>
      <c r="CF18" s="230"/>
      <c r="CG18" s="230"/>
      <c r="CH18" s="230"/>
      <c r="CI18" s="230"/>
      <c r="CJ18" s="230"/>
      <c r="CK18" s="230"/>
      <c r="CL18" s="230"/>
      <c r="CM18" s="230"/>
      <c r="CN18" s="230"/>
      <c r="CO18" s="230"/>
      <c r="CP18" s="230"/>
      <c r="CQ18" s="230"/>
      <c r="CR18" s="230"/>
      <c r="CS18" s="230"/>
      <c r="CT18" s="230"/>
      <c r="CU18" s="230"/>
      <c r="CV18" s="230"/>
      <c r="CW18" s="230"/>
      <c r="CX18" s="230"/>
      <c r="CY18" s="230"/>
      <c r="CZ18" s="230"/>
      <c r="DA18" s="230"/>
      <c r="DB18" s="230"/>
      <c r="DC18" s="230"/>
      <c r="DD18" s="230"/>
      <c r="DE18" s="230"/>
      <c r="DF18" s="230"/>
      <c r="DG18" s="230"/>
      <c r="DH18" s="230"/>
      <c r="DI18" s="230"/>
      <c r="DJ18" s="230"/>
      <c r="DK18" s="230"/>
      <c r="DL18" s="230"/>
      <c r="DM18" s="230"/>
      <c r="DN18" s="230"/>
      <c r="DO18" s="230"/>
      <c r="DP18" s="230"/>
      <c r="DQ18" s="230"/>
      <c r="DR18" s="230"/>
      <c r="DS18" s="230"/>
      <c r="DT18" s="230"/>
      <c r="DU18" s="230"/>
      <c r="DV18" s="230"/>
      <c r="DW18" s="230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30"/>
      <c r="FB18" s="230"/>
      <c r="FC18" s="230"/>
      <c r="FD18" s="230"/>
      <c r="FE18" s="230"/>
      <c r="FF18" s="230"/>
      <c r="FG18" s="230"/>
      <c r="FH18" s="230"/>
      <c r="FI18" s="230"/>
      <c r="FJ18" s="230"/>
      <c r="FK18" s="230"/>
      <c r="FL18" s="230"/>
      <c r="FM18" s="230"/>
      <c r="FN18" s="230"/>
      <c r="FO18" s="230"/>
      <c r="FP18" s="230"/>
      <c r="FQ18" s="230"/>
      <c r="FR18" s="230"/>
      <c r="FS18" s="230"/>
      <c r="FT18" s="230"/>
      <c r="FU18" s="230"/>
      <c r="FV18" s="230"/>
      <c r="FW18" s="230"/>
      <c r="FX18" s="230"/>
      <c r="FY18" s="230"/>
      <c r="FZ18" s="230"/>
      <c r="GA18" s="230"/>
      <c r="GB18" s="230"/>
      <c r="GC18" s="230"/>
      <c r="GD18" s="230"/>
      <c r="GE18" s="230"/>
      <c r="GF18" s="230"/>
      <c r="GG18" s="230"/>
      <c r="GH18" s="230"/>
      <c r="GI18" s="230"/>
      <c r="GJ18" s="230"/>
    </row>
    <row r="19" spans="1:192" s="268" customFormat="1" ht="20.100000000000001" customHeight="1" x14ac:dyDescent="0.3">
      <c r="A19" s="253">
        <v>3</v>
      </c>
      <c r="B19" s="233">
        <v>20</v>
      </c>
      <c r="C19" s="223" t="s">
        <v>83</v>
      </c>
      <c r="D19" s="224" t="s">
        <v>84</v>
      </c>
      <c r="E19" s="225">
        <v>39590</v>
      </c>
      <c r="F19" s="226">
        <v>15</v>
      </c>
      <c r="G19" s="222" t="s">
        <v>12</v>
      </c>
      <c r="H19" s="227" t="s">
        <v>29</v>
      </c>
      <c r="I19" s="269">
        <v>1</v>
      </c>
      <c r="J19" s="266"/>
      <c r="K19" s="349">
        <v>8.9375000000000001E-4</v>
      </c>
      <c r="L19" s="263">
        <f t="shared" si="2"/>
        <v>8.9375000000000001E-4</v>
      </c>
      <c r="M19" s="263">
        <f t="shared" si="3"/>
        <v>0</v>
      </c>
      <c r="N19" s="227" t="s">
        <v>186</v>
      </c>
      <c r="O19" s="110" t="s">
        <v>134</v>
      </c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0"/>
      <c r="BR19" s="230"/>
      <c r="BS19" s="230"/>
      <c r="BT19" s="230"/>
      <c r="BU19" s="230"/>
      <c r="BV19" s="230"/>
      <c r="BW19" s="230"/>
      <c r="BX19" s="230"/>
      <c r="BY19" s="230"/>
      <c r="BZ19" s="230"/>
      <c r="CA19" s="230"/>
      <c r="CB19" s="230"/>
      <c r="CC19" s="230"/>
      <c r="CD19" s="230"/>
      <c r="CE19" s="230"/>
      <c r="CF19" s="230"/>
      <c r="CG19" s="230"/>
      <c r="CH19" s="230"/>
      <c r="CI19" s="230"/>
      <c r="CJ19" s="230"/>
      <c r="CK19" s="230"/>
      <c r="CL19" s="230"/>
      <c r="CM19" s="230"/>
      <c r="CN19" s="230"/>
      <c r="CO19" s="230"/>
      <c r="CP19" s="230"/>
      <c r="CQ19" s="230"/>
      <c r="CR19" s="230"/>
      <c r="CS19" s="230"/>
      <c r="CT19" s="230"/>
      <c r="CU19" s="230"/>
      <c r="CV19" s="230"/>
      <c r="CW19" s="230"/>
      <c r="CX19" s="230"/>
      <c r="CY19" s="230"/>
      <c r="CZ19" s="230"/>
      <c r="DA19" s="230"/>
      <c r="DB19" s="230"/>
      <c r="DC19" s="230"/>
      <c r="DD19" s="230"/>
      <c r="DE19" s="230"/>
      <c r="DF19" s="230"/>
      <c r="DG19" s="230"/>
      <c r="DH19" s="230"/>
      <c r="DI19" s="230"/>
      <c r="DJ19" s="230"/>
      <c r="DK19" s="230"/>
      <c r="DL19" s="230"/>
      <c r="DM19" s="230"/>
      <c r="DN19" s="230"/>
      <c r="DO19" s="230"/>
      <c r="DP19" s="230"/>
      <c r="DQ19" s="230"/>
      <c r="DR19" s="230"/>
      <c r="DS19" s="230"/>
      <c r="DT19" s="230"/>
      <c r="DU19" s="230"/>
      <c r="DV19" s="230"/>
      <c r="DW19" s="230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30"/>
      <c r="FB19" s="230"/>
      <c r="FC19" s="230"/>
      <c r="FD19" s="230"/>
      <c r="FE19" s="230"/>
      <c r="FF19" s="230"/>
      <c r="FG19" s="230"/>
      <c r="FH19" s="230"/>
      <c r="FI19" s="230"/>
      <c r="FJ19" s="230"/>
      <c r="FK19" s="230"/>
      <c r="FL19" s="230"/>
      <c r="FM19" s="230"/>
      <c r="FN19" s="230"/>
      <c r="FO19" s="230"/>
      <c r="FP19" s="230"/>
      <c r="FQ19" s="230"/>
      <c r="FR19" s="230"/>
      <c r="FS19" s="230"/>
      <c r="FT19" s="230"/>
      <c r="FU19" s="230"/>
      <c r="FV19" s="230"/>
      <c r="FW19" s="230"/>
      <c r="FX19" s="230"/>
      <c r="FY19" s="230"/>
      <c r="FZ19" s="230"/>
      <c r="GA19" s="230"/>
      <c r="GB19" s="230"/>
      <c r="GC19" s="230"/>
      <c r="GD19" s="230"/>
      <c r="GE19" s="230"/>
      <c r="GF19" s="230"/>
      <c r="GG19" s="230"/>
      <c r="GH19" s="230"/>
      <c r="GI19" s="230"/>
      <c r="GJ19" s="230"/>
    </row>
    <row r="20" spans="1:192" s="268" customFormat="1" ht="20.100000000000001" customHeight="1" x14ac:dyDescent="0.3">
      <c r="A20" s="253">
        <v>4</v>
      </c>
      <c r="B20" s="222"/>
      <c r="C20" s="223"/>
      <c r="D20" s="224"/>
      <c r="E20" s="225"/>
      <c r="F20" s="226"/>
      <c r="G20" s="222"/>
      <c r="H20" s="227"/>
      <c r="I20" s="266"/>
      <c r="J20" s="266"/>
      <c r="K20" s="267"/>
      <c r="L20" s="263">
        <f t="shared" si="2"/>
        <v>0</v>
      </c>
      <c r="M20" s="263">
        <f t="shared" si="3"/>
        <v>0</v>
      </c>
      <c r="N20" s="227"/>
      <c r="O20" s="11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30"/>
      <c r="BS20" s="230"/>
      <c r="BT20" s="230"/>
      <c r="BU20" s="230"/>
      <c r="BV20" s="230"/>
      <c r="BW20" s="230"/>
      <c r="BX20" s="230"/>
      <c r="BY20" s="230"/>
      <c r="BZ20" s="230"/>
      <c r="CA20" s="230"/>
      <c r="CB20" s="230"/>
      <c r="CC20" s="230"/>
      <c r="CD20" s="230"/>
      <c r="CE20" s="230"/>
      <c r="CF20" s="230"/>
      <c r="CG20" s="230"/>
      <c r="CH20" s="230"/>
      <c r="CI20" s="230"/>
      <c r="CJ20" s="230"/>
      <c r="CK20" s="230"/>
      <c r="CL20" s="230"/>
      <c r="CM20" s="230"/>
      <c r="CN20" s="230"/>
      <c r="CO20" s="230"/>
      <c r="CP20" s="230"/>
      <c r="CQ20" s="230"/>
      <c r="CR20" s="230"/>
      <c r="CS20" s="230"/>
      <c r="CT20" s="230"/>
      <c r="CU20" s="230"/>
      <c r="CV20" s="230"/>
      <c r="CW20" s="230"/>
      <c r="CX20" s="230"/>
      <c r="CY20" s="230"/>
      <c r="CZ20" s="230"/>
      <c r="DA20" s="230"/>
      <c r="DB20" s="230"/>
      <c r="DC20" s="230"/>
      <c r="DD20" s="230"/>
      <c r="DE20" s="230"/>
      <c r="DF20" s="230"/>
      <c r="DG20" s="230"/>
      <c r="DH20" s="230"/>
      <c r="DI20" s="230"/>
      <c r="DJ20" s="230"/>
      <c r="DK20" s="230"/>
      <c r="DL20" s="230"/>
      <c r="DM20" s="230"/>
      <c r="DN20" s="230"/>
      <c r="DO20" s="230"/>
      <c r="DP20" s="230"/>
      <c r="DQ20" s="230"/>
      <c r="DR20" s="230"/>
      <c r="DS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30"/>
      <c r="FB20" s="230"/>
      <c r="FC20" s="230"/>
      <c r="FD20" s="230"/>
      <c r="FE20" s="230"/>
      <c r="FF20" s="230"/>
      <c r="FG20" s="230"/>
      <c r="FH20" s="230"/>
      <c r="FI20" s="230"/>
      <c r="FJ20" s="230"/>
      <c r="FK20" s="230"/>
      <c r="FL20" s="230"/>
      <c r="FM20" s="230"/>
      <c r="FN20" s="230"/>
      <c r="FO20" s="230"/>
      <c r="FP20" s="230"/>
      <c r="FQ20" s="230"/>
      <c r="FR20" s="230"/>
      <c r="FS20" s="230"/>
      <c r="FT20" s="230"/>
      <c r="FU20" s="230"/>
      <c r="FV20" s="230"/>
      <c r="FW20" s="230"/>
      <c r="FX20" s="230"/>
      <c r="FY20" s="230"/>
      <c r="FZ20" s="230"/>
      <c r="GA20" s="230"/>
      <c r="GB20" s="230"/>
      <c r="GC20" s="230"/>
      <c r="GD20" s="230"/>
      <c r="GE20" s="230"/>
      <c r="GF20" s="230"/>
      <c r="GG20" s="230"/>
      <c r="GH20" s="230"/>
      <c r="GI20" s="230"/>
      <c r="GJ20" s="230"/>
    </row>
    <row r="21" spans="1:192" s="172" customFormat="1" ht="20.100000000000001" customHeight="1" x14ac:dyDescent="0.25">
      <c r="A21" s="181"/>
      <c r="B21" s="194"/>
      <c r="C21" s="195"/>
      <c r="D21" s="196"/>
      <c r="E21" s="197"/>
      <c r="F21" s="198"/>
      <c r="G21" s="194"/>
      <c r="H21" s="196"/>
      <c r="I21" s="199"/>
      <c r="J21" s="199"/>
      <c r="K21" s="200"/>
      <c r="L21" s="201"/>
      <c r="M21" s="201"/>
      <c r="N21" s="196"/>
      <c r="O21" s="111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</row>
    <row r="22" spans="1:192" s="172" customFormat="1" ht="20.100000000000001" customHeight="1" x14ac:dyDescent="0.25">
      <c r="A22" s="181"/>
      <c r="B22" s="194"/>
      <c r="C22" s="195"/>
      <c r="D22" s="196"/>
      <c r="E22" s="197"/>
      <c r="F22" s="198"/>
      <c r="G22" s="194"/>
      <c r="H22" s="196"/>
      <c r="I22" s="199"/>
      <c r="J22" s="199"/>
      <c r="K22" s="200"/>
      <c r="L22" s="201"/>
      <c r="M22" s="201"/>
      <c r="N22" s="196"/>
      <c r="O22" s="111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</row>
    <row r="23" spans="1:192" s="172" customFormat="1" ht="20.100000000000001" customHeight="1" x14ac:dyDescent="0.25">
      <c r="A23" s="181"/>
      <c r="B23" s="194"/>
      <c r="C23" s="195"/>
      <c r="D23" s="196"/>
      <c r="E23" s="197"/>
      <c r="F23" s="198"/>
      <c r="G23" s="194"/>
      <c r="H23" s="196"/>
      <c r="I23" s="199"/>
      <c r="J23" s="199"/>
      <c r="K23" s="200"/>
      <c r="L23" s="201"/>
      <c r="M23" s="201"/>
      <c r="N23" s="196"/>
      <c r="O23" s="111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</row>
    <row r="24" spans="1:192" s="172" customFormat="1" ht="20.100000000000001" customHeight="1" x14ac:dyDescent="0.25">
      <c r="A24" s="181"/>
      <c r="B24" s="194"/>
      <c r="C24" s="195"/>
      <c r="D24" s="196"/>
      <c r="E24" s="197"/>
      <c r="F24" s="198"/>
      <c r="G24" s="194"/>
      <c r="H24" s="196"/>
      <c r="I24" s="199"/>
      <c r="J24" s="199"/>
      <c r="K24" s="200"/>
      <c r="L24" s="201"/>
      <c r="M24" s="201"/>
      <c r="N24" s="196"/>
      <c r="O24" s="111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</row>
    <row r="25" spans="1:192" s="172" customFormat="1" ht="20.100000000000001" customHeight="1" x14ac:dyDescent="0.25">
      <c r="A25" s="181"/>
      <c r="B25" s="194"/>
      <c r="C25" s="195"/>
      <c r="D25" s="196"/>
      <c r="E25" s="197"/>
      <c r="F25" s="198"/>
      <c r="G25" s="194"/>
      <c r="H25" s="196"/>
      <c r="I25" s="199"/>
      <c r="J25" s="199"/>
      <c r="K25" s="200"/>
      <c r="L25" s="201"/>
      <c r="M25" s="201"/>
      <c r="N25" s="196"/>
      <c r="O25" s="111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</row>
    <row r="26" spans="1:192" s="172" customFormat="1" ht="20.100000000000001" customHeight="1" x14ac:dyDescent="0.25">
      <c r="A26" s="181"/>
      <c r="B26" s="194"/>
      <c r="C26" s="195"/>
      <c r="D26" s="196"/>
      <c r="E26" s="197"/>
      <c r="F26" s="198"/>
      <c r="G26" s="194"/>
      <c r="H26" s="196"/>
      <c r="I26" s="199"/>
      <c r="J26" s="199"/>
      <c r="K26" s="200"/>
      <c r="L26" s="201"/>
      <c r="M26" s="201"/>
      <c r="N26" s="196"/>
      <c r="O26" s="111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</row>
    <row r="27" spans="1:192" s="172" customFormat="1" ht="20.100000000000001" customHeight="1" x14ac:dyDescent="0.25">
      <c r="A27" s="181"/>
      <c r="B27" s="194"/>
      <c r="C27" s="195"/>
      <c r="D27" s="196"/>
      <c r="E27" s="197"/>
      <c r="F27" s="198"/>
      <c r="G27" s="194"/>
      <c r="H27" s="196"/>
      <c r="I27" s="199"/>
      <c r="J27" s="199"/>
      <c r="K27" s="200"/>
      <c r="L27" s="201"/>
      <c r="M27" s="201"/>
      <c r="N27" s="196"/>
      <c r="O27" s="111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</row>
    <row r="28" spans="1:192" s="1" customFormat="1" ht="20.25" customHeight="1" x14ac:dyDescent="0.3">
      <c r="A28" s="328" t="s">
        <v>171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88"/>
      <c r="Q28" s="88"/>
      <c r="R28" s="8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</row>
    <row r="29" spans="1:192" s="1" customFormat="1" ht="12.75" customHeight="1" x14ac:dyDescent="0.25">
      <c r="A29" s="158"/>
      <c r="B29" s="88"/>
      <c r="C29" s="129" t="s">
        <v>116</v>
      </c>
      <c r="D29" s="130" t="s">
        <v>172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8"/>
      <c r="Q29" s="88"/>
      <c r="R29" s="8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</row>
    <row r="30" spans="1:192" ht="12.75" customHeight="1" x14ac:dyDescent="0.25">
      <c r="B30" s="94"/>
      <c r="C30" s="93"/>
      <c r="D30" s="93"/>
      <c r="E30" s="104"/>
      <c r="F30" s="93"/>
      <c r="G30" s="93"/>
      <c r="H30" s="93"/>
      <c r="I30" s="93"/>
      <c r="J30" s="93"/>
      <c r="K30" s="93"/>
      <c r="L30" s="93"/>
      <c r="M30" s="93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</row>
    <row r="31" spans="1:192" ht="20.100000000000001" customHeight="1" x14ac:dyDescent="0.25">
      <c r="B31" s="95"/>
      <c r="C31" s="8" t="s">
        <v>141</v>
      </c>
      <c r="D31" s="95"/>
      <c r="E31" s="105"/>
      <c r="F31" s="95"/>
      <c r="G31" s="95"/>
      <c r="H31" s="95"/>
      <c r="I31" s="95"/>
      <c r="J31" s="95"/>
      <c r="K31" s="95"/>
      <c r="L31" s="95"/>
      <c r="M31" s="95"/>
      <c r="N31" s="95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</row>
    <row r="32" spans="1:192" ht="20.100000000000001" customHeight="1" x14ac:dyDescent="0.25">
      <c r="B32" s="95"/>
      <c r="C32" s="8"/>
      <c r="D32" s="95"/>
      <c r="E32" s="105"/>
      <c r="F32" s="95"/>
      <c r="G32" s="95"/>
      <c r="H32" s="95"/>
      <c r="I32" s="95"/>
      <c r="J32" s="95"/>
      <c r="K32" s="95"/>
      <c r="L32" s="95"/>
      <c r="M32" s="95"/>
      <c r="N32" s="95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</row>
    <row r="33" spans="1:192" ht="20.100000000000001" customHeight="1" x14ac:dyDescent="0.25">
      <c r="B33" s="95"/>
      <c r="C33" s="8">
        <v>3</v>
      </c>
      <c r="D33" s="8" t="s">
        <v>138</v>
      </c>
      <c r="E33" s="105"/>
      <c r="F33" s="95"/>
      <c r="G33" s="95"/>
      <c r="H33" s="95"/>
      <c r="I33" s="95"/>
      <c r="J33" s="95"/>
      <c r="K33" s="95"/>
      <c r="L33" s="95"/>
      <c r="M33" s="95"/>
      <c r="N33" s="95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</row>
    <row r="34" spans="1:192" ht="20.100000000000001" customHeight="1" x14ac:dyDescent="0.25">
      <c r="B34" s="95"/>
      <c r="C34" s="8"/>
      <c r="D34" s="95"/>
      <c r="E34" s="105"/>
      <c r="F34" s="95"/>
      <c r="G34" s="95"/>
      <c r="H34" s="95"/>
      <c r="I34" s="95"/>
      <c r="J34" s="95"/>
      <c r="K34" s="95"/>
      <c r="L34" s="95"/>
      <c r="M34" s="95"/>
      <c r="N34" s="95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</row>
    <row r="35" spans="1:192" ht="20.100000000000001" customHeight="1" x14ac:dyDescent="0.25">
      <c r="A35" s="118" t="s">
        <v>139</v>
      </c>
      <c r="B35" s="118" t="s">
        <v>120</v>
      </c>
      <c r="C35" s="119" t="s">
        <v>105</v>
      </c>
      <c r="D35" s="120" t="s">
        <v>106</v>
      </c>
      <c r="E35" s="117" t="s">
        <v>121</v>
      </c>
      <c r="F35" s="116" t="s">
        <v>122</v>
      </c>
      <c r="G35" s="116" t="s">
        <v>123</v>
      </c>
      <c r="H35" s="116" t="s">
        <v>124</v>
      </c>
      <c r="I35" s="116" t="s">
        <v>108</v>
      </c>
      <c r="J35" s="117" t="s">
        <v>125</v>
      </c>
      <c r="K35" s="118" t="s">
        <v>140</v>
      </c>
      <c r="L35" s="117" t="s">
        <v>127</v>
      </c>
      <c r="M35" s="113" t="s">
        <v>128</v>
      </c>
      <c r="N35" s="113" t="s">
        <v>107</v>
      </c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</row>
    <row r="36" spans="1:192" s="265" customFormat="1" ht="20.100000000000001" customHeight="1" x14ac:dyDescent="0.3">
      <c r="A36" s="244">
        <v>1</v>
      </c>
      <c r="B36" s="222"/>
      <c r="C36" s="223"/>
      <c r="D36" s="259"/>
      <c r="E36" s="225"/>
      <c r="F36" s="247"/>
      <c r="G36" s="222"/>
      <c r="H36" s="248"/>
      <c r="I36" s="261"/>
      <c r="J36" s="261"/>
      <c r="K36" s="262"/>
      <c r="L36" s="263">
        <f>K36*I36</f>
        <v>0</v>
      </c>
      <c r="M36" s="263">
        <f>L36*J36</f>
        <v>0</v>
      </c>
      <c r="N36" s="248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  <c r="BG36" s="264"/>
      <c r="BH36" s="264"/>
      <c r="BI36" s="264"/>
      <c r="BJ36" s="264"/>
      <c r="BK36" s="264"/>
      <c r="BL36" s="264"/>
      <c r="BM36" s="264"/>
      <c r="BN36" s="264"/>
      <c r="BO36" s="264"/>
      <c r="BP36" s="264"/>
      <c r="BQ36" s="264"/>
      <c r="BR36" s="264"/>
      <c r="BS36" s="264"/>
      <c r="BT36" s="264"/>
      <c r="BU36" s="264"/>
      <c r="BV36" s="264"/>
      <c r="BW36" s="264"/>
      <c r="BX36" s="264"/>
      <c r="BY36" s="264"/>
      <c r="BZ36" s="264"/>
      <c r="CA36" s="264"/>
      <c r="CB36" s="264"/>
      <c r="CC36" s="264"/>
      <c r="CD36" s="264"/>
      <c r="CE36" s="264"/>
      <c r="CF36" s="264"/>
      <c r="CG36" s="264"/>
      <c r="CH36" s="264"/>
      <c r="CI36" s="264"/>
      <c r="CJ36" s="264"/>
      <c r="CK36" s="264"/>
      <c r="CL36" s="264"/>
      <c r="CM36" s="264"/>
      <c r="CN36" s="264"/>
      <c r="CO36" s="264"/>
      <c r="CP36" s="264"/>
      <c r="CQ36" s="264"/>
      <c r="CR36" s="264"/>
      <c r="CS36" s="264"/>
      <c r="CT36" s="264"/>
      <c r="CU36" s="264"/>
      <c r="CV36" s="264"/>
      <c r="CW36" s="264"/>
      <c r="CX36" s="264"/>
      <c r="CY36" s="264"/>
      <c r="CZ36" s="264"/>
      <c r="DA36" s="264"/>
      <c r="DB36" s="264"/>
      <c r="DC36" s="264"/>
      <c r="DD36" s="264"/>
      <c r="DE36" s="264"/>
      <c r="DF36" s="264"/>
      <c r="DG36" s="264"/>
      <c r="DH36" s="264"/>
      <c r="DI36" s="264"/>
      <c r="DJ36" s="264"/>
      <c r="DK36" s="264"/>
      <c r="DL36" s="264"/>
      <c r="DM36" s="264"/>
      <c r="DN36" s="264"/>
      <c r="DO36" s="264"/>
      <c r="DP36" s="264"/>
      <c r="DQ36" s="264"/>
      <c r="DR36" s="264"/>
      <c r="DS36" s="264"/>
      <c r="DT36" s="264"/>
      <c r="DU36" s="264"/>
      <c r="DV36" s="264"/>
      <c r="DW36" s="264"/>
      <c r="DX36" s="264"/>
      <c r="DY36" s="264"/>
      <c r="DZ36" s="264"/>
      <c r="EA36" s="264"/>
      <c r="EB36" s="264"/>
      <c r="EC36" s="264"/>
      <c r="ED36" s="264"/>
      <c r="EE36" s="264"/>
      <c r="EF36" s="264"/>
      <c r="EG36" s="264"/>
      <c r="EH36" s="264"/>
      <c r="EI36" s="264"/>
      <c r="EJ36" s="264"/>
      <c r="EK36" s="264"/>
      <c r="EL36" s="264"/>
      <c r="EM36" s="264"/>
      <c r="EN36" s="264"/>
      <c r="EO36" s="264"/>
      <c r="EP36" s="264"/>
      <c r="EQ36" s="264"/>
      <c r="ER36" s="264"/>
      <c r="ES36" s="264"/>
      <c r="ET36" s="264"/>
      <c r="EU36" s="264"/>
      <c r="EV36" s="264"/>
      <c r="EW36" s="264"/>
      <c r="EX36" s="264"/>
      <c r="EY36" s="264"/>
      <c r="EZ36" s="264"/>
      <c r="FA36" s="264"/>
      <c r="FB36" s="264"/>
      <c r="FC36" s="264"/>
      <c r="FD36" s="264"/>
      <c r="FE36" s="264"/>
      <c r="FF36" s="264"/>
      <c r="FG36" s="264"/>
      <c r="FH36" s="264"/>
      <c r="FI36" s="264"/>
      <c r="FJ36" s="264"/>
      <c r="FK36" s="264"/>
      <c r="FL36" s="264"/>
      <c r="FM36" s="264"/>
      <c r="FN36" s="264"/>
      <c r="FO36" s="264"/>
      <c r="FP36" s="264"/>
      <c r="FQ36" s="264"/>
      <c r="FR36" s="264"/>
      <c r="FS36" s="264"/>
      <c r="FT36" s="264"/>
      <c r="FU36" s="264"/>
      <c r="FV36" s="264"/>
      <c r="FW36" s="264"/>
      <c r="FX36" s="264"/>
      <c r="FY36" s="264"/>
      <c r="FZ36" s="264"/>
      <c r="GA36" s="264"/>
      <c r="GB36" s="264"/>
      <c r="GC36" s="264"/>
      <c r="GD36" s="264"/>
      <c r="GE36" s="264"/>
      <c r="GF36" s="264"/>
      <c r="GG36" s="264"/>
      <c r="GH36" s="264"/>
      <c r="GI36" s="264"/>
      <c r="GJ36" s="264"/>
    </row>
    <row r="37" spans="1:192" s="265" customFormat="1" ht="20.100000000000001" customHeight="1" x14ac:dyDescent="0.3">
      <c r="A37" s="244">
        <v>2</v>
      </c>
      <c r="B37" s="233">
        <v>8</v>
      </c>
      <c r="C37" s="223" t="s">
        <v>178</v>
      </c>
      <c r="D37" s="259" t="s">
        <v>179</v>
      </c>
      <c r="E37" s="225">
        <v>25561</v>
      </c>
      <c r="F37" s="247">
        <v>53</v>
      </c>
      <c r="G37" s="222" t="s">
        <v>12</v>
      </c>
      <c r="H37" s="248" t="s">
        <v>4</v>
      </c>
      <c r="I37" s="260">
        <v>1</v>
      </c>
      <c r="J37" s="261">
        <v>0.85470000000000002</v>
      </c>
      <c r="K37" s="348">
        <v>9.0775462962962956E-4</v>
      </c>
      <c r="L37" s="263">
        <f t="shared" ref="L37:L39" si="4">K37*I37</f>
        <v>9.0775462962962956E-4</v>
      </c>
      <c r="M37" s="263">
        <f t="shared" ref="M37:M39" si="5">L37*J37</f>
        <v>7.7585788194444436E-4</v>
      </c>
      <c r="N37" s="248" t="s">
        <v>13</v>
      </c>
      <c r="O37" s="264" t="s">
        <v>14</v>
      </c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  <c r="BI37" s="264"/>
      <c r="BJ37" s="264"/>
      <c r="BK37" s="264"/>
      <c r="BL37" s="264"/>
      <c r="BM37" s="264"/>
      <c r="BN37" s="264"/>
      <c r="BO37" s="264"/>
      <c r="BP37" s="264"/>
      <c r="BQ37" s="264"/>
      <c r="BR37" s="264"/>
      <c r="BS37" s="264"/>
      <c r="BT37" s="264"/>
      <c r="BU37" s="264"/>
      <c r="BV37" s="264"/>
      <c r="BW37" s="264"/>
      <c r="BX37" s="264"/>
      <c r="BY37" s="264"/>
      <c r="BZ37" s="264"/>
      <c r="CA37" s="264"/>
      <c r="CB37" s="264"/>
      <c r="CC37" s="264"/>
      <c r="CD37" s="264"/>
      <c r="CE37" s="264"/>
      <c r="CF37" s="264"/>
      <c r="CG37" s="264"/>
      <c r="CH37" s="264"/>
      <c r="CI37" s="264"/>
      <c r="CJ37" s="264"/>
      <c r="CK37" s="264"/>
      <c r="CL37" s="264"/>
      <c r="CM37" s="264"/>
      <c r="CN37" s="264"/>
      <c r="CO37" s="264"/>
      <c r="CP37" s="264"/>
      <c r="CQ37" s="264"/>
      <c r="CR37" s="264"/>
      <c r="CS37" s="264"/>
      <c r="CT37" s="264"/>
      <c r="CU37" s="264"/>
      <c r="CV37" s="264"/>
      <c r="CW37" s="264"/>
      <c r="CX37" s="264"/>
      <c r="CY37" s="264"/>
      <c r="CZ37" s="264"/>
      <c r="DA37" s="264"/>
      <c r="DB37" s="264"/>
      <c r="DC37" s="264"/>
      <c r="DD37" s="264"/>
      <c r="DE37" s="264"/>
      <c r="DF37" s="264"/>
      <c r="DG37" s="264"/>
      <c r="DH37" s="264"/>
      <c r="DI37" s="264"/>
      <c r="DJ37" s="264"/>
      <c r="DK37" s="264"/>
      <c r="DL37" s="264"/>
      <c r="DM37" s="264"/>
      <c r="DN37" s="264"/>
      <c r="DO37" s="264"/>
      <c r="DP37" s="264"/>
      <c r="DQ37" s="264"/>
      <c r="DR37" s="264"/>
      <c r="DS37" s="264"/>
      <c r="DT37" s="264"/>
      <c r="DU37" s="264"/>
      <c r="DV37" s="264"/>
      <c r="DW37" s="264"/>
      <c r="DX37" s="264"/>
      <c r="DY37" s="264"/>
      <c r="DZ37" s="264"/>
      <c r="EA37" s="264"/>
      <c r="EB37" s="264"/>
      <c r="EC37" s="264"/>
      <c r="ED37" s="264"/>
      <c r="EE37" s="264"/>
      <c r="EF37" s="264"/>
      <c r="EG37" s="264"/>
      <c r="EH37" s="264"/>
      <c r="EI37" s="264"/>
      <c r="EJ37" s="264"/>
      <c r="EK37" s="264"/>
      <c r="EL37" s="264"/>
      <c r="EM37" s="264"/>
      <c r="EN37" s="264"/>
      <c r="EO37" s="264"/>
      <c r="EP37" s="264"/>
      <c r="EQ37" s="264"/>
      <c r="ER37" s="264"/>
      <c r="ES37" s="264"/>
      <c r="ET37" s="264"/>
      <c r="EU37" s="264"/>
      <c r="EV37" s="264"/>
      <c r="EW37" s="264"/>
      <c r="EX37" s="264"/>
      <c r="EY37" s="264"/>
      <c r="EZ37" s="264"/>
      <c r="FA37" s="264"/>
      <c r="FB37" s="264"/>
      <c r="FC37" s="264"/>
      <c r="FD37" s="264"/>
      <c r="FE37" s="264"/>
      <c r="FF37" s="264"/>
      <c r="FG37" s="264"/>
      <c r="FH37" s="264"/>
      <c r="FI37" s="264"/>
      <c r="FJ37" s="264"/>
      <c r="FK37" s="264"/>
      <c r="FL37" s="264"/>
      <c r="FM37" s="264"/>
      <c r="FN37" s="264"/>
      <c r="FO37" s="264"/>
      <c r="FP37" s="264"/>
      <c r="FQ37" s="264"/>
      <c r="FR37" s="264"/>
      <c r="FS37" s="264"/>
      <c r="FT37" s="264"/>
      <c r="FU37" s="264"/>
      <c r="FV37" s="264"/>
      <c r="FW37" s="264"/>
      <c r="FX37" s="264"/>
      <c r="FY37" s="264"/>
      <c r="FZ37" s="264"/>
      <c r="GA37" s="264"/>
      <c r="GB37" s="264"/>
      <c r="GC37" s="264"/>
      <c r="GD37" s="264"/>
      <c r="GE37" s="264"/>
      <c r="GF37" s="264"/>
      <c r="GG37" s="264"/>
      <c r="GH37" s="264"/>
      <c r="GI37" s="264"/>
      <c r="GJ37" s="264"/>
    </row>
    <row r="38" spans="1:192" s="265" customFormat="1" ht="20.100000000000001" customHeight="1" x14ac:dyDescent="0.3">
      <c r="A38" s="244">
        <v>3</v>
      </c>
      <c r="B38" s="233">
        <v>67</v>
      </c>
      <c r="C38" s="223" t="s">
        <v>213</v>
      </c>
      <c r="D38" s="259" t="s">
        <v>214</v>
      </c>
      <c r="E38" s="225">
        <v>31854</v>
      </c>
      <c r="F38" s="247">
        <v>36</v>
      </c>
      <c r="G38" s="222" t="s">
        <v>12</v>
      </c>
      <c r="H38" s="248" t="s">
        <v>33</v>
      </c>
      <c r="I38" s="260">
        <v>1</v>
      </c>
      <c r="J38" s="261"/>
      <c r="K38" s="348">
        <v>8.5347222222222237E-4</v>
      </c>
      <c r="L38" s="263">
        <f t="shared" si="4"/>
        <v>8.5347222222222237E-4</v>
      </c>
      <c r="M38" s="263">
        <f t="shared" si="5"/>
        <v>0</v>
      </c>
      <c r="N38" s="248" t="s">
        <v>34</v>
      </c>
      <c r="O38" s="264" t="s">
        <v>56</v>
      </c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K38" s="264"/>
      <c r="BL38" s="264"/>
      <c r="BM38" s="264"/>
      <c r="BN38" s="264"/>
      <c r="BO38" s="264"/>
      <c r="BP38" s="264"/>
      <c r="BQ38" s="264"/>
      <c r="BR38" s="264"/>
      <c r="BS38" s="264"/>
      <c r="BT38" s="264"/>
      <c r="BU38" s="264"/>
      <c r="BV38" s="264"/>
      <c r="BW38" s="264"/>
      <c r="BX38" s="264"/>
      <c r="BY38" s="264"/>
      <c r="BZ38" s="264"/>
      <c r="CA38" s="264"/>
      <c r="CB38" s="264"/>
      <c r="CC38" s="264"/>
      <c r="CD38" s="264"/>
      <c r="CE38" s="264"/>
      <c r="CF38" s="264"/>
      <c r="CG38" s="264"/>
      <c r="CH38" s="264"/>
      <c r="CI38" s="264"/>
      <c r="CJ38" s="264"/>
      <c r="CK38" s="264"/>
      <c r="CL38" s="264"/>
      <c r="CM38" s="264"/>
      <c r="CN38" s="264"/>
      <c r="CO38" s="264"/>
      <c r="CP38" s="264"/>
      <c r="CQ38" s="264"/>
      <c r="CR38" s="264"/>
      <c r="CS38" s="264"/>
      <c r="CT38" s="264"/>
      <c r="CU38" s="264"/>
      <c r="CV38" s="264"/>
      <c r="CW38" s="264"/>
      <c r="CX38" s="264"/>
      <c r="CY38" s="264"/>
      <c r="CZ38" s="264"/>
      <c r="DA38" s="264"/>
      <c r="DB38" s="264"/>
      <c r="DC38" s="264"/>
      <c r="DD38" s="264"/>
      <c r="DE38" s="264"/>
      <c r="DF38" s="264"/>
      <c r="DG38" s="264"/>
      <c r="DH38" s="264"/>
      <c r="DI38" s="264"/>
      <c r="DJ38" s="264"/>
      <c r="DK38" s="264"/>
      <c r="DL38" s="264"/>
      <c r="DM38" s="264"/>
      <c r="DN38" s="264"/>
      <c r="DO38" s="264"/>
      <c r="DP38" s="264"/>
      <c r="DQ38" s="264"/>
      <c r="DR38" s="264"/>
      <c r="DS38" s="264"/>
      <c r="DT38" s="264"/>
      <c r="DU38" s="264"/>
      <c r="DV38" s="264"/>
      <c r="DW38" s="264"/>
      <c r="DX38" s="264"/>
      <c r="DY38" s="264"/>
      <c r="DZ38" s="264"/>
      <c r="EA38" s="264"/>
      <c r="EB38" s="264"/>
      <c r="EC38" s="264"/>
      <c r="ED38" s="264"/>
      <c r="EE38" s="264"/>
      <c r="EF38" s="264"/>
      <c r="EG38" s="264"/>
      <c r="EH38" s="264"/>
      <c r="EI38" s="264"/>
      <c r="EJ38" s="264"/>
      <c r="EK38" s="264"/>
      <c r="EL38" s="264"/>
      <c r="EM38" s="264"/>
      <c r="EN38" s="264"/>
      <c r="EO38" s="264"/>
      <c r="EP38" s="264"/>
      <c r="EQ38" s="264"/>
      <c r="ER38" s="264"/>
      <c r="ES38" s="264"/>
      <c r="ET38" s="264"/>
      <c r="EU38" s="264"/>
      <c r="EV38" s="264"/>
      <c r="EW38" s="264"/>
      <c r="EX38" s="264"/>
      <c r="EY38" s="264"/>
      <c r="EZ38" s="264"/>
      <c r="FA38" s="264"/>
      <c r="FB38" s="264"/>
      <c r="FC38" s="264"/>
      <c r="FD38" s="264"/>
      <c r="FE38" s="264"/>
      <c r="FF38" s="264"/>
      <c r="FG38" s="264"/>
      <c r="FH38" s="264"/>
      <c r="FI38" s="264"/>
      <c r="FJ38" s="264"/>
      <c r="FK38" s="264"/>
      <c r="FL38" s="264"/>
      <c r="FM38" s="264"/>
      <c r="FN38" s="264"/>
      <c r="FO38" s="264"/>
      <c r="FP38" s="264"/>
      <c r="FQ38" s="264"/>
      <c r="FR38" s="264"/>
      <c r="FS38" s="264"/>
      <c r="FT38" s="264"/>
      <c r="FU38" s="264"/>
      <c r="FV38" s="264"/>
      <c r="FW38" s="264"/>
      <c r="FX38" s="264"/>
      <c r="FY38" s="264"/>
      <c r="FZ38" s="264"/>
      <c r="GA38" s="264"/>
      <c r="GB38" s="264"/>
      <c r="GC38" s="264"/>
      <c r="GD38" s="264"/>
      <c r="GE38" s="264"/>
      <c r="GF38" s="264"/>
      <c r="GG38" s="264"/>
      <c r="GH38" s="264"/>
      <c r="GI38" s="264"/>
      <c r="GJ38" s="264"/>
    </row>
    <row r="39" spans="1:192" s="265" customFormat="1" ht="20.100000000000001" customHeight="1" x14ac:dyDescent="0.3">
      <c r="A39" s="244">
        <v>4</v>
      </c>
      <c r="B39" s="233">
        <v>68</v>
      </c>
      <c r="C39" s="223" t="s">
        <v>79</v>
      </c>
      <c r="D39" s="259" t="s">
        <v>80</v>
      </c>
      <c r="E39" s="225">
        <v>29469</v>
      </c>
      <c r="F39" s="247">
        <v>42</v>
      </c>
      <c r="G39" s="222" t="s">
        <v>12</v>
      </c>
      <c r="H39" s="248" t="s">
        <v>33</v>
      </c>
      <c r="I39" s="260">
        <v>1</v>
      </c>
      <c r="J39" s="261">
        <v>0.92190000000000005</v>
      </c>
      <c r="K39" s="348">
        <v>8.9282407407407409E-4</v>
      </c>
      <c r="L39" s="263">
        <f t="shared" si="4"/>
        <v>8.9282407407407409E-4</v>
      </c>
      <c r="M39" s="263">
        <f t="shared" si="5"/>
        <v>8.2309451388888892E-4</v>
      </c>
      <c r="N39" s="248" t="s">
        <v>34</v>
      </c>
      <c r="O39" s="264" t="s">
        <v>14</v>
      </c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4"/>
      <c r="BR39" s="264"/>
      <c r="BS39" s="264"/>
      <c r="BT39" s="264"/>
      <c r="BU39" s="264"/>
      <c r="BV39" s="264"/>
      <c r="BW39" s="264"/>
      <c r="BX39" s="264"/>
      <c r="BY39" s="264"/>
      <c r="BZ39" s="264"/>
      <c r="CA39" s="264"/>
      <c r="CB39" s="264"/>
      <c r="CC39" s="264"/>
      <c r="CD39" s="264"/>
      <c r="CE39" s="264"/>
      <c r="CF39" s="264"/>
      <c r="CG39" s="264"/>
      <c r="CH39" s="264"/>
      <c r="CI39" s="264"/>
      <c r="CJ39" s="264"/>
      <c r="CK39" s="264"/>
      <c r="CL39" s="264"/>
      <c r="CM39" s="264"/>
      <c r="CN39" s="264"/>
      <c r="CO39" s="264"/>
      <c r="CP39" s="264"/>
      <c r="CQ39" s="264"/>
      <c r="CR39" s="264"/>
      <c r="CS39" s="264"/>
      <c r="CT39" s="264"/>
      <c r="CU39" s="264"/>
      <c r="CV39" s="264"/>
      <c r="CW39" s="264"/>
      <c r="CX39" s="264"/>
      <c r="CY39" s="264"/>
      <c r="CZ39" s="264"/>
      <c r="DA39" s="264"/>
      <c r="DB39" s="264"/>
      <c r="DC39" s="264"/>
      <c r="DD39" s="264"/>
      <c r="DE39" s="264"/>
      <c r="DF39" s="264"/>
      <c r="DG39" s="264"/>
      <c r="DH39" s="264"/>
      <c r="DI39" s="264"/>
      <c r="DJ39" s="264"/>
      <c r="DK39" s="264"/>
      <c r="DL39" s="264"/>
      <c r="DM39" s="264"/>
      <c r="DN39" s="264"/>
      <c r="DO39" s="264"/>
      <c r="DP39" s="264"/>
      <c r="DQ39" s="264"/>
      <c r="DR39" s="264"/>
      <c r="DS39" s="264"/>
      <c r="DT39" s="264"/>
      <c r="DU39" s="264"/>
      <c r="DV39" s="264"/>
      <c r="DW39" s="264"/>
      <c r="DX39" s="264"/>
      <c r="DY39" s="264"/>
      <c r="DZ39" s="264"/>
      <c r="EA39" s="264"/>
      <c r="EB39" s="264"/>
      <c r="EC39" s="264"/>
      <c r="ED39" s="264"/>
      <c r="EE39" s="264"/>
      <c r="EF39" s="264"/>
      <c r="EG39" s="264"/>
      <c r="EH39" s="264"/>
      <c r="EI39" s="264"/>
      <c r="EJ39" s="264"/>
      <c r="EK39" s="264"/>
      <c r="EL39" s="264"/>
      <c r="EM39" s="264"/>
      <c r="EN39" s="264"/>
      <c r="EO39" s="264"/>
      <c r="EP39" s="264"/>
      <c r="EQ39" s="264"/>
      <c r="ER39" s="264"/>
      <c r="ES39" s="264"/>
      <c r="ET39" s="264"/>
      <c r="EU39" s="264"/>
      <c r="EV39" s="264"/>
      <c r="EW39" s="264"/>
      <c r="EX39" s="264"/>
      <c r="EY39" s="264"/>
      <c r="EZ39" s="264"/>
      <c r="FA39" s="264"/>
      <c r="FB39" s="264"/>
      <c r="FC39" s="264"/>
      <c r="FD39" s="264"/>
      <c r="FE39" s="264"/>
      <c r="FF39" s="264"/>
      <c r="FG39" s="264"/>
      <c r="FH39" s="264"/>
      <c r="FI39" s="264"/>
      <c r="FJ39" s="264"/>
      <c r="FK39" s="264"/>
      <c r="FL39" s="264"/>
      <c r="FM39" s="264"/>
      <c r="FN39" s="264"/>
      <c r="FO39" s="264"/>
      <c r="FP39" s="264"/>
      <c r="FQ39" s="264"/>
      <c r="FR39" s="264"/>
      <c r="FS39" s="264"/>
      <c r="FT39" s="264"/>
      <c r="FU39" s="264"/>
      <c r="FV39" s="264"/>
      <c r="FW39" s="264"/>
      <c r="FX39" s="264"/>
      <c r="FY39" s="264"/>
      <c r="FZ39" s="264"/>
      <c r="GA39" s="264"/>
      <c r="GB39" s="264"/>
      <c r="GC39" s="264"/>
      <c r="GD39" s="264"/>
      <c r="GE39" s="264"/>
      <c r="GF39" s="264"/>
      <c r="GG39" s="264"/>
      <c r="GH39" s="264"/>
      <c r="GI39" s="264"/>
      <c r="GJ39" s="264"/>
    </row>
    <row r="40" spans="1:192" s="172" customFormat="1" ht="20.100000000000001" customHeight="1" x14ac:dyDescent="0.25">
      <c r="A40" s="181"/>
      <c r="B40" s="194"/>
      <c r="C40" s="195"/>
      <c r="D40" s="196"/>
      <c r="E40" s="197"/>
      <c r="F40" s="198"/>
      <c r="G40" s="194"/>
      <c r="H40" s="196"/>
      <c r="I40" s="199"/>
      <c r="J40" s="199"/>
      <c r="K40" s="200"/>
      <c r="L40" s="201"/>
      <c r="M40" s="201"/>
      <c r="N40" s="196"/>
      <c r="O40" s="111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</row>
    <row r="41" spans="1:192" ht="20.100000000000001" customHeight="1" x14ac:dyDescent="0.25">
      <c r="B41" s="95"/>
      <c r="C41" s="8">
        <v>4</v>
      </c>
      <c r="D41" s="8" t="s">
        <v>138</v>
      </c>
      <c r="E41" s="105"/>
      <c r="F41" s="95"/>
      <c r="G41" s="95"/>
      <c r="H41" s="95"/>
      <c r="I41" s="95"/>
      <c r="J41" s="95"/>
      <c r="K41" s="95"/>
      <c r="L41" s="95"/>
      <c r="M41" s="95"/>
      <c r="N41" s="95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</row>
    <row r="42" spans="1:192" ht="20.100000000000001" customHeight="1" x14ac:dyDescent="0.25">
      <c r="B42" s="95"/>
      <c r="C42" s="8"/>
      <c r="D42" s="95"/>
      <c r="E42" s="105"/>
      <c r="F42" s="95"/>
      <c r="G42" s="95"/>
      <c r="H42" s="95"/>
      <c r="I42" s="95"/>
      <c r="J42" s="95"/>
      <c r="K42" s="95"/>
      <c r="L42" s="95"/>
      <c r="M42" s="95"/>
      <c r="N42" s="95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</row>
    <row r="43" spans="1:192" ht="20.100000000000001" customHeight="1" x14ac:dyDescent="0.25">
      <c r="A43" s="188" t="s">
        <v>139</v>
      </c>
      <c r="B43" s="188" t="s">
        <v>120</v>
      </c>
      <c r="C43" s="189" t="s">
        <v>105</v>
      </c>
      <c r="D43" s="190" t="s">
        <v>106</v>
      </c>
      <c r="E43" s="187" t="s">
        <v>121</v>
      </c>
      <c r="F43" s="186" t="s">
        <v>122</v>
      </c>
      <c r="G43" s="186" t="s">
        <v>123</v>
      </c>
      <c r="H43" s="186" t="s">
        <v>124</v>
      </c>
      <c r="I43" s="186" t="s">
        <v>108</v>
      </c>
      <c r="J43" s="187" t="s">
        <v>125</v>
      </c>
      <c r="K43" s="188" t="s">
        <v>140</v>
      </c>
      <c r="L43" s="187" t="s">
        <v>127</v>
      </c>
      <c r="M43" s="185" t="s">
        <v>128</v>
      </c>
      <c r="N43" s="185" t="s">
        <v>107</v>
      </c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</row>
    <row r="44" spans="1:192" s="265" customFormat="1" ht="20.100000000000001" customHeight="1" x14ac:dyDescent="0.3">
      <c r="A44" s="244">
        <v>1</v>
      </c>
      <c r="B44" s="233">
        <v>1</v>
      </c>
      <c r="C44" s="223" t="s">
        <v>174</v>
      </c>
      <c r="D44" s="259" t="s">
        <v>175</v>
      </c>
      <c r="E44" s="225">
        <v>34027</v>
      </c>
      <c r="F44" s="247">
        <v>30</v>
      </c>
      <c r="G44" s="222" t="s">
        <v>12</v>
      </c>
      <c r="H44" s="248" t="s">
        <v>4</v>
      </c>
      <c r="I44" s="260">
        <v>1</v>
      </c>
      <c r="J44" s="261"/>
      <c r="K44" s="348">
        <v>8.7592592592592594E-4</v>
      </c>
      <c r="L44" s="263">
        <f>K44*I44</f>
        <v>8.7592592592592594E-4</v>
      </c>
      <c r="M44" s="263">
        <f>L44*J44</f>
        <v>0</v>
      </c>
      <c r="N44" s="248" t="s">
        <v>5</v>
      </c>
      <c r="O44" s="264" t="s">
        <v>56</v>
      </c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4"/>
      <c r="BR44" s="264"/>
      <c r="BS44" s="264"/>
      <c r="BT44" s="264"/>
      <c r="BU44" s="264"/>
      <c r="BV44" s="264"/>
      <c r="BW44" s="264"/>
      <c r="BX44" s="264"/>
      <c r="BY44" s="264"/>
      <c r="BZ44" s="264"/>
      <c r="CA44" s="264"/>
      <c r="CB44" s="264"/>
      <c r="CC44" s="264"/>
      <c r="CD44" s="264"/>
      <c r="CE44" s="264"/>
      <c r="CF44" s="264"/>
      <c r="CG44" s="264"/>
      <c r="CH44" s="264"/>
      <c r="CI44" s="264"/>
      <c r="CJ44" s="264"/>
      <c r="CK44" s="264"/>
      <c r="CL44" s="264"/>
      <c r="CM44" s="264"/>
      <c r="CN44" s="264"/>
      <c r="CO44" s="264"/>
      <c r="CP44" s="264"/>
      <c r="CQ44" s="264"/>
      <c r="CR44" s="264"/>
      <c r="CS44" s="264"/>
      <c r="CT44" s="264"/>
      <c r="CU44" s="264"/>
      <c r="CV44" s="264"/>
      <c r="CW44" s="264"/>
      <c r="CX44" s="264"/>
      <c r="CY44" s="264"/>
      <c r="CZ44" s="264"/>
      <c r="DA44" s="264"/>
      <c r="DB44" s="264"/>
      <c r="DC44" s="264"/>
      <c r="DD44" s="264"/>
      <c r="DE44" s="264"/>
      <c r="DF44" s="264"/>
      <c r="DG44" s="264"/>
      <c r="DH44" s="264"/>
      <c r="DI44" s="264"/>
      <c r="DJ44" s="264"/>
      <c r="DK44" s="264"/>
      <c r="DL44" s="264"/>
      <c r="DM44" s="264"/>
      <c r="DN44" s="264"/>
      <c r="DO44" s="264"/>
      <c r="DP44" s="264"/>
      <c r="DQ44" s="264"/>
      <c r="DR44" s="264"/>
      <c r="DS44" s="264"/>
      <c r="DT44" s="264"/>
      <c r="DU44" s="264"/>
      <c r="DV44" s="264"/>
      <c r="DW44" s="264"/>
      <c r="DX44" s="264"/>
      <c r="DY44" s="264"/>
      <c r="DZ44" s="264"/>
      <c r="EA44" s="264"/>
      <c r="EB44" s="264"/>
      <c r="EC44" s="264"/>
      <c r="ED44" s="264"/>
      <c r="EE44" s="264"/>
      <c r="EF44" s="264"/>
      <c r="EG44" s="264"/>
      <c r="EH44" s="264"/>
      <c r="EI44" s="264"/>
      <c r="EJ44" s="264"/>
      <c r="EK44" s="264"/>
      <c r="EL44" s="264"/>
      <c r="EM44" s="264"/>
      <c r="EN44" s="264"/>
      <c r="EO44" s="264"/>
      <c r="EP44" s="264"/>
      <c r="EQ44" s="264"/>
      <c r="ER44" s="264"/>
      <c r="ES44" s="264"/>
      <c r="ET44" s="264"/>
      <c r="EU44" s="264"/>
      <c r="EV44" s="264"/>
      <c r="EW44" s="264"/>
      <c r="EX44" s="264"/>
      <c r="EY44" s="264"/>
      <c r="EZ44" s="264"/>
      <c r="FA44" s="264"/>
      <c r="FB44" s="264"/>
      <c r="FC44" s="264"/>
      <c r="FD44" s="264"/>
      <c r="FE44" s="264"/>
      <c r="FF44" s="264"/>
      <c r="FG44" s="264"/>
      <c r="FH44" s="264"/>
      <c r="FI44" s="264"/>
      <c r="FJ44" s="264"/>
      <c r="FK44" s="264"/>
      <c r="FL44" s="264"/>
      <c r="FM44" s="264"/>
      <c r="FN44" s="264"/>
      <c r="FO44" s="264"/>
      <c r="FP44" s="264"/>
      <c r="FQ44" s="264"/>
      <c r="FR44" s="264"/>
      <c r="FS44" s="264"/>
      <c r="FT44" s="264"/>
      <c r="FU44" s="264"/>
      <c r="FV44" s="264"/>
      <c r="FW44" s="264"/>
      <c r="FX44" s="264"/>
      <c r="FY44" s="264"/>
      <c r="FZ44" s="264"/>
      <c r="GA44" s="264"/>
      <c r="GB44" s="264"/>
      <c r="GC44" s="264"/>
      <c r="GD44" s="264"/>
      <c r="GE44" s="264"/>
      <c r="GF44" s="264"/>
      <c r="GG44" s="264"/>
      <c r="GH44" s="264"/>
      <c r="GI44" s="264"/>
      <c r="GJ44" s="264"/>
    </row>
    <row r="45" spans="1:192" s="265" customFormat="1" ht="20.100000000000001" customHeight="1" x14ac:dyDescent="0.3">
      <c r="A45" s="244">
        <v>2</v>
      </c>
      <c r="B45" s="233">
        <v>29</v>
      </c>
      <c r="C45" s="223" t="s">
        <v>191</v>
      </c>
      <c r="D45" s="259" t="s">
        <v>192</v>
      </c>
      <c r="E45" s="225">
        <v>35241</v>
      </c>
      <c r="F45" s="247">
        <v>27</v>
      </c>
      <c r="G45" s="222" t="s">
        <v>12</v>
      </c>
      <c r="H45" s="248" t="s">
        <v>29</v>
      </c>
      <c r="I45" s="260">
        <v>1</v>
      </c>
      <c r="J45" s="261"/>
      <c r="K45" s="348">
        <v>1.0557870370370372E-3</v>
      </c>
      <c r="L45" s="263">
        <f t="shared" ref="L45:L46" si="6">K45*I45</f>
        <v>1.0557870370370372E-3</v>
      </c>
      <c r="M45" s="263">
        <f t="shared" ref="M45:M46" si="7">L45*J45</f>
        <v>0</v>
      </c>
      <c r="N45" s="248" t="s">
        <v>23</v>
      </c>
      <c r="O45" s="264" t="s">
        <v>56</v>
      </c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4"/>
      <c r="BR45" s="264"/>
      <c r="BS45" s="264"/>
      <c r="BT45" s="264"/>
      <c r="BU45" s="264"/>
      <c r="BV45" s="264"/>
      <c r="BW45" s="264"/>
      <c r="BX45" s="264"/>
      <c r="BY45" s="264"/>
      <c r="BZ45" s="264"/>
      <c r="CA45" s="264"/>
      <c r="CB45" s="264"/>
      <c r="CC45" s="264"/>
      <c r="CD45" s="264"/>
      <c r="CE45" s="264"/>
      <c r="CF45" s="264"/>
      <c r="CG45" s="264"/>
      <c r="CH45" s="264"/>
      <c r="CI45" s="264"/>
      <c r="CJ45" s="264"/>
      <c r="CK45" s="264"/>
      <c r="CL45" s="264"/>
      <c r="CM45" s="264"/>
      <c r="CN45" s="264"/>
      <c r="CO45" s="264"/>
      <c r="CP45" s="264"/>
      <c r="CQ45" s="264"/>
      <c r="CR45" s="264"/>
      <c r="CS45" s="264"/>
      <c r="CT45" s="264"/>
      <c r="CU45" s="264"/>
      <c r="CV45" s="264"/>
      <c r="CW45" s="264"/>
      <c r="CX45" s="264"/>
      <c r="CY45" s="264"/>
      <c r="CZ45" s="264"/>
      <c r="DA45" s="264"/>
      <c r="DB45" s="264"/>
      <c r="DC45" s="264"/>
      <c r="DD45" s="264"/>
      <c r="DE45" s="264"/>
      <c r="DF45" s="264"/>
      <c r="DG45" s="264"/>
      <c r="DH45" s="264"/>
      <c r="DI45" s="264"/>
      <c r="DJ45" s="264"/>
      <c r="DK45" s="264"/>
      <c r="DL45" s="264"/>
      <c r="DM45" s="264"/>
      <c r="DN45" s="264"/>
      <c r="DO45" s="264"/>
      <c r="DP45" s="264"/>
      <c r="DQ45" s="264"/>
      <c r="DR45" s="264"/>
      <c r="DS45" s="264"/>
      <c r="DT45" s="264"/>
      <c r="DU45" s="264"/>
      <c r="DV45" s="264"/>
      <c r="DW45" s="264"/>
      <c r="DX45" s="264"/>
      <c r="DY45" s="264"/>
      <c r="DZ45" s="264"/>
      <c r="EA45" s="264"/>
      <c r="EB45" s="264"/>
      <c r="EC45" s="264"/>
      <c r="ED45" s="264"/>
      <c r="EE45" s="264"/>
      <c r="EF45" s="264"/>
      <c r="EG45" s="264"/>
      <c r="EH45" s="264"/>
      <c r="EI45" s="264"/>
      <c r="EJ45" s="264"/>
      <c r="EK45" s="264"/>
      <c r="EL45" s="264"/>
      <c r="EM45" s="264"/>
      <c r="EN45" s="264"/>
      <c r="EO45" s="264"/>
      <c r="EP45" s="264"/>
      <c r="EQ45" s="264"/>
      <c r="ER45" s="264"/>
      <c r="ES45" s="264"/>
      <c r="ET45" s="264"/>
      <c r="EU45" s="264"/>
      <c r="EV45" s="264"/>
      <c r="EW45" s="264"/>
      <c r="EX45" s="264"/>
      <c r="EY45" s="264"/>
      <c r="EZ45" s="264"/>
      <c r="FA45" s="264"/>
      <c r="FB45" s="264"/>
      <c r="FC45" s="264"/>
      <c r="FD45" s="264"/>
      <c r="FE45" s="264"/>
      <c r="FF45" s="264"/>
      <c r="FG45" s="264"/>
      <c r="FH45" s="264"/>
      <c r="FI45" s="264"/>
      <c r="FJ45" s="264"/>
      <c r="FK45" s="264"/>
      <c r="FL45" s="264"/>
      <c r="FM45" s="264"/>
      <c r="FN45" s="264"/>
      <c r="FO45" s="264"/>
      <c r="FP45" s="264"/>
      <c r="FQ45" s="264"/>
      <c r="FR45" s="264"/>
      <c r="FS45" s="264"/>
      <c r="FT45" s="264"/>
      <c r="FU45" s="264"/>
      <c r="FV45" s="264"/>
      <c r="FW45" s="264"/>
      <c r="FX45" s="264"/>
      <c r="FY45" s="264"/>
      <c r="FZ45" s="264"/>
      <c r="GA45" s="264"/>
      <c r="GB45" s="264"/>
      <c r="GC45" s="264"/>
      <c r="GD45" s="264"/>
      <c r="GE45" s="264"/>
      <c r="GF45" s="264"/>
      <c r="GG45" s="264"/>
      <c r="GH45" s="264"/>
      <c r="GI45" s="264"/>
      <c r="GJ45" s="264"/>
    </row>
    <row r="46" spans="1:192" s="265" customFormat="1" ht="20.100000000000001" customHeight="1" x14ac:dyDescent="0.3">
      <c r="A46" s="244">
        <v>3</v>
      </c>
      <c r="B46" s="233">
        <v>54</v>
      </c>
      <c r="C46" s="223" t="s">
        <v>61</v>
      </c>
      <c r="D46" s="259" t="s">
        <v>62</v>
      </c>
      <c r="E46" s="225">
        <v>36058</v>
      </c>
      <c r="F46" s="247">
        <v>24</v>
      </c>
      <c r="G46" s="222" t="s">
        <v>63</v>
      </c>
      <c r="H46" s="248" t="s">
        <v>24</v>
      </c>
      <c r="I46" s="260">
        <v>1</v>
      </c>
      <c r="J46" s="261"/>
      <c r="K46" s="348">
        <v>6.8379629629629639E-4</v>
      </c>
      <c r="L46" s="263">
        <f t="shared" si="6"/>
        <v>6.8379629629629639E-4</v>
      </c>
      <c r="M46" s="263">
        <f t="shared" si="7"/>
        <v>0</v>
      </c>
      <c r="N46" s="248" t="s">
        <v>64</v>
      </c>
      <c r="O46" s="264" t="s">
        <v>56</v>
      </c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4"/>
      <c r="BQ46" s="264"/>
      <c r="BR46" s="264"/>
      <c r="BS46" s="264"/>
      <c r="BT46" s="264"/>
      <c r="BU46" s="264"/>
      <c r="BV46" s="264"/>
      <c r="BW46" s="264"/>
      <c r="BX46" s="264"/>
      <c r="BY46" s="264"/>
      <c r="BZ46" s="264"/>
      <c r="CA46" s="264"/>
      <c r="CB46" s="264"/>
      <c r="CC46" s="264"/>
      <c r="CD46" s="264"/>
      <c r="CE46" s="264"/>
      <c r="CF46" s="264"/>
      <c r="CG46" s="264"/>
      <c r="CH46" s="264"/>
      <c r="CI46" s="264"/>
      <c r="CJ46" s="264"/>
      <c r="CK46" s="264"/>
      <c r="CL46" s="264"/>
      <c r="CM46" s="264"/>
      <c r="CN46" s="264"/>
      <c r="CO46" s="264"/>
      <c r="CP46" s="264"/>
      <c r="CQ46" s="264"/>
      <c r="CR46" s="264"/>
      <c r="CS46" s="264"/>
      <c r="CT46" s="264"/>
      <c r="CU46" s="264"/>
      <c r="CV46" s="264"/>
      <c r="CW46" s="264"/>
      <c r="CX46" s="264"/>
      <c r="CY46" s="264"/>
      <c r="CZ46" s="264"/>
      <c r="DA46" s="264"/>
      <c r="DB46" s="264"/>
      <c r="DC46" s="264"/>
      <c r="DD46" s="264"/>
      <c r="DE46" s="264"/>
      <c r="DF46" s="264"/>
      <c r="DG46" s="264"/>
      <c r="DH46" s="264"/>
      <c r="DI46" s="264"/>
      <c r="DJ46" s="264"/>
      <c r="DK46" s="264"/>
      <c r="DL46" s="264"/>
      <c r="DM46" s="264"/>
      <c r="DN46" s="264"/>
      <c r="DO46" s="264"/>
      <c r="DP46" s="264"/>
      <c r="DQ46" s="264"/>
      <c r="DR46" s="264"/>
      <c r="DS46" s="264"/>
      <c r="DT46" s="264"/>
      <c r="DU46" s="264"/>
      <c r="DV46" s="264"/>
      <c r="DW46" s="264"/>
      <c r="DX46" s="264"/>
      <c r="DY46" s="264"/>
      <c r="DZ46" s="264"/>
      <c r="EA46" s="264"/>
      <c r="EB46" s="264"/>
      <c r="EC46" s="264"/>
      <c r="ED46" s="264"/>
      <c r="EE46" s="264"/>
      <c r="EF46" s="264"/>
      <c r="EG46" s="264"/>
      <c r="EH46" s="264"/>
      <c r="EI46" s="264"/>
      <c r="EJ46" s="264"/>
      <c r="EK46" s="264"/>
      <c r="EL46" s="264"/>
      <c r="EM46" s="264"/>
      <c r="EN46" s="264"/>
      <c r="EO46" s="264"/>
      <c r="EP46" s="264"/>
      <c r="EQ46" s="264"/>
      <c r="ER46" s="264"/>
      <c r="ES46" s="264"/>
      <c r="ET46" s="264"/>
      <c r="EU46" s="264"/>
      <c r="EV46" s="264"/>
      <c r="EW46" s="264"/>
      <c r="EX46" s="264"/>
      <c r="EY46" s="264"/>
      <c r="EZ46" s="264"/>
      <c r="FA46" s="264"/>
      <c r="FB46" s="264"/>
      <c r="FC46" s="264"/>
      <c r="FD46" s="264"/>
      <c r="FE46" s="264"/>
      <c r="FF46" s="264"/>
      <c r="FG46" s="264"/>
      <c r="FH46" s="264"/>
      <c r="FI46" s="264"/>
      <c r="FJ46" s="264"/>
      <c r="FK46" s="264"/>
      <c r="FL46" s="264"/>
      <c r="FM46" s="264"/>
      <c r="FN46" s="264"/>
      <c r="FO46" s="264"/>
      <c r="FP46" s="264"/>
      <c r="FQ46" s="264"/>
      <c r="FR46" s="264"/>
      <c r="FS46" s="264"/>
      <c r="FT46" s="264"/>
      <c r="FU46" s="264"/>
      <c r="FV46" s="264"/>
      <c r="FW46" s="264"/>
      <c r="FX46" s="264"/>
      <c r="FY46" s="264"/>
      <c r="FZ46" s="264"/>
      <c r="GA46" s="264"/>
      <c r="GB46" s="264"/>
      <c r="GC46" s="264"/>
      <c r="GD46" s="264"/>
      <c r="GE46" s="264"/>
      <c r="GF46" s="264"/>
      <c r="GG46" s="264"/>
      <c r="GH46" s="264"/>
      <c r="GI46" s="264"/>
      <c r="GJ46" s="264"/>
    </row>
    <row r="47" spans="1:192" s="265" customFormat="1" ht="20.100000000000001" customHeight="1" x14ac:dyDescent="0.3">
      <c r="A47" s="244">
        <v>4</v>
      </c>
      <c r="B47" s="233">
        <v>63</v>
      </c>
      <c r="C47" s="223" t="s">
        <v>210</v>
      </c>
      <c r="D47" s="259" t="s">
        <v>211</v>
      </c>
      <c r="E47" s="225">
        <v>34164</v>
      </c>
      <c r="F47" s="247">
        <v>30</v>
      </c>
      <c r="G47" s="222" t="s">
        <v>12</v>
      </c>
      <c r="H47" s="248" t="s">
        <v>26</v>
      </c>
      <c r="I47" s="260">
        <v>1</v>
      </c>
      <c r="J47" s="261"/>
      <c r="K47" s="348" t="s">
        <v>219</v>
      </c>
      <c r="L47" s="263"/>
      <c r="M47" s="263"/>
      <c r="N47" s="248" t="s">
        <v>30</v>
      </c>
      <c r="O47" s="264" t="s">
        <v>56</v>
      </c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4"/>
      <c r="BQ47" s="264"/>
      <c r="BR47" s="264"/>
      <c r="BS47" s="264"/>
      <c r="BT47" s="264"/>
      <c r="BU47" s="264"/>
      <c r="BV47" s="264"/>
      <c r="BW47" s="264"/>
      <c r="BX47" s="264"/>
      <c r="BY47" s="264"/>
      <c r="BZ47" s="264"/>
      <c r="CA47" s="264"/>
      <c r="CB47" s="264"/>
      <c r="CC47" s="264"/>
      <c r="CD47" s="264"/>
      <c r="CE47" s="264"/>
      <c r="CF47" s="264"/>
      <c r="CG47" s="264"/>
      <c r="CH47" s="264"/>
      <c r="CI47" s="264"/>
      <c r="CJ47" s="264"/>
      <c r="CK47" s="264"/>
      <c r="CL47" s="264"/>
      <c r="CM47" s="264"/>
      <c r="CN47" s="264"/>
      <c r="CO47" s="264"/>
      <c r="CP47" s="264"/>
      <c r="CQ47" s="264"/>
      <c r="CR47" s="264"/>
      <c r="CS47" s="264"/>
      <c r="CT47" s="264"/>
      <c r="CU47" s="264"/>
      <c r="CV47" s="264"/>
      <c r="CW47" s="264"/>
      <c r="CX47" s="264"/>
      <c r="CY47" s="264"/>
      <c r="CZ47" s="264"/>
      <c r="DA47" s="264"/>
      <c r="DB47" s="264"/>
      <c r="DC47" s="264"/>
      <c r="DD47" s="264"/>
      <c r="DE47" s="264"/>
      <c r="DF47" s="264"/>
      <c r="DG47" s="264"/>
      <c r="DH47" s="264"/>
      <c r="DI47" s="264"/>
      <c r="DJ47" s="264"/>
      <c r="DK47" s="264"/>
      <c r="DL47" s="264"/>
      <c r="DM47" s="264"/>
      <c r="DN47" s="264"/>
      <c r="DO47" s="264"/>
      <c r="DP47" s="264"/>
      <c r="DQ47" s="264"/>
      <c r="DR47" s="264"/>
      <c r="DS47" s="264"/>
      <c r="DT47" s="264"/>
      <c r="DU47" s="264"/>
      <c r="DV47" s="264"/>
      <c r="DW47" s="264"/>
      <c r="DX47" s="264"/>
      <c r="DY47" s="264"/>
      <c r="DZ47" s="264"/>
      <c r="EA47" s="264"/>
      <c r="EB47" s="264"/>
      <c r="EC47" s="264"/>
      <c r="ED47" s="264"/>
      <c r="EE47" s="264"/>
      <c r="EF47" s="264"/>
      <c r="EG47" s="264"/>
      <c r="EH47" s="264"/>
      <c r="EI47" s="264"/>
      <c r="EJ47" s="264"/>
      <c r="EK47" s="264"/>
      <c r="EL47" s="264"/>
      <c r="EM47" s="264"/>
      <c r="EN47" s="264"/>
      <c r="EO47" s="264"/>
      <c r="EP47" s="264"/>
      <c r="EQ47" s="264"/>
      <c r="ER47" s="264"/>
      <c r="ES47" s="264"/>
      <c r="ET47" s="264"/>
      <c r="EU47" s="264"/>
      <c r="EV47" s="264"/>
      <c r="EW47" s="264"/>
      <c r="EX47" s="264"/>
      <c r="EY47" s="264"/>
      <c r="EZ47" s="264"/>
      <c r="FA47" s="264"/>
      <c r="FB47" s="264"/>
      <c r="FC47" s="264"/>
      <c r="FD47" s="264"/>
      <c r="FE47" s="264"/>
      <c r="FF47" s="264"/>
      <c r="FG47" s="264"/>
      <c r="FH47" s="264"/>
      <c r="FI47" s="264"/>
      <c r="FJ47" s="264"/>
      <c r="FK47" s="264"/>
      <c r="FL47" s="264"/>
      <c r="FM47" s="264"/>
      <c r="FN47" s="264"/>
      <c r="FO47" s="264"/>
      <c r="FP47" s="264"/>
      <c r="FQ47" s="264"/>
      <c r="FR47" s="264"/>
      <c r="FS47" s="264"/>
      <c r="FT47" s="264"/>
      <c r="FU47" s="264"/>
      <c r="FV47" s="264"/>
      <c r="FW47" s="264"/>
      <c r="FX47" s="264"/>
      <c r="FY47" s="264"/>
      <c r="FZ47" s="264"/>
      <c r="GA47" s="264"/>
      <c r="GB47" s="264"/>
      <c r="GC47" s="264"/>
      <c r="GD47" s="264"/>
      <c r="GE47" s="264"/>
      <c r="GF47" s="264"/>
      <c r="GG47" s="264"/>
      <c r="GH47" s="264"/>
      <c r="GI47" s="264"/>
      <c r="GJ47" s="264"/>
    </row>
    <row r="51" spans="1:1" s="205" customFormat="1" ht="15.6" x14ac:dyDescent="0.3">
      <c r="A51" s="207"/>
    </row>
    <row r="52" spans="1:1" s="205" customFormat="1" ht="15.6" x14ac:dyDescent="0.3">
      <c r="A52" s="207"/>
    </row>
    <row r="53" spans="1:1" s="205" customFormat="1" ht="15.6" x14ac:dyDescent="0.3">
      <c r="A53" s="207"/>
    </row>
    <row r="54" spans="1:1" s="205" customFormat="1" ht="15.6" x14ac:dyDescent="0.3">
      <c r="A54" s="207"/>
    </row>
    <row r="55" spans="1:1" s="205" customFormat="1" ht="15.6" x14ac:dyDescent="0.3">
      <c r="A55" s="207"/>
    </row>
    <row r="56" spans="1:1" s="205" customFormat="1" ht="15.6" x14ac:dyDescent="0.3">
      <c r="A56" s="207"/>
    </row>
    <row r="57" spans="1:1" s="205" customFormat="1" ht="15.6" x14ac:dyDescent="0.3">
      <c r="A57" s="207"/>
    </row>
  </sheetData>
  <sortState xmlns:xlrd2="http://schemas.microsoft.com/office/spreadsheetml/2017/richdata2" ref="A51:GJ57">
    <sortCondition ref="A51:A57"/>
  </sortState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28FD-474D-4EF3-8E46-B0DEF3DAC0E7}">
  <sheetPr>
    <tabColor rgb="FF00B0F0"/>
    <pageSetUpPr fitToPage="1"/>
  </sheetPr>
  <dimension ref="A1:GM28"/>
  <sheetViews>
    <sheetView showZeros="0" zoomScaleNormal="100" workbookViewId="0">
      <selection activeCell="O8" sqref="O8:O17"/>
    </sheetView>
  </sheetViews>
  <sheetFormatPr defaultColWidth="9.109375" defaultRowHeight="13.2" x14ac:dyDescent="0.25"/>
  <cols>
    <col min="1" max="4" width="3.6640625" style="7" customWidth="1"/>
    <col min="5" max="5" width="4.5546875" style="7" customWidth="1"/>
    <col min="6" max="6" width="10.5546875" style="7" bestFit="1" customWidth="1"/>
    <col min="7" max="7" width="12.5546875" style="7" customWidth="1"/>
    <col min="8" max="8" width="11.44140625" style="9" customWidth="1"/>
    <col min="9" max="9" width="5" style="7" bestFit="1" customWidth="1"/>
    <col min="10" max="10" width="7" style="7" customWidth="1"/>
    <col min="11" max="11" width="16.109375" style="7" customWidth="1"/>
    <col min="12" max="12" width="6.109375" style="7" customWidth="1"/>
    <col min="13" max="13" width="7.6640625" style="7" customWidth="1"/>
    <col min="14" max="14" width="9.5546875" style="7" customWidth="1"/>
    <col min="15" max="16" width="7.88671875" style="7" customWidth="1"/>
    <col min="17" max="17" width="22.33203125" style="7" customWidth="1"/>
    <col min="18" max="18" width="3.33203125" style="7" customWidth="1"/>
    <col min="19" max="19" width="2.6640625" style="7" customWidth="1"/>
    <col min="20" max="16384" width="9.109375" style="7"/>
  </cols>
  <sheetData>
    <row r="1" spans="1:195" s="1" customFormat="1" ht="20.25" customHeight="1" x14ac:dyDescent="0.3">
      <c r="A1" s="328" t="s">
        <v>171</v>
      </c>
      <c r="B1" s="328"/>
      <c r="C1" s="328"/>
      <c r="D1" s="32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158"/>
      <c r="FE1" s="158"/>
      <c r="FF1" s="158"/>
      <c r="FG1" s="158"/>
      <c r="FH1" s="158"/>
      <c r="FI1" s="158"/>
      <c r="FJ1" s="158"/>
      <c r="FK1" s="158"/>
      <c r="FL1" s="158"/>
      <c r="FM1" s="158"/>
      <c r="FN1" s="158"/>
      <c r="FO1" s="158"/>
      <c r="FP1" s="158"/>
      <c r="FQ1" s="158"/>
      <c r="FR1" s="158"/>
      <c r="FS1" s="158"/>
      <c r="FT1" s="158"/>
      <c r="FU1" s="158"/>
      <c r="FV1" s="158"/>
      <c r="FW1" s="158"/>
      <c r="FX1" s="158"/>
      <c r="FY1" s="158"/>
      <c r="FZ1" s="158"/>
      <c r="GA1" s="158"/>
      <c r="GB1" s="158"/>
      <c r="GC1" s="158"/>
      <c r="GD1" s="158"/>
      <c r="GE1" s="158"/>
      <c r="GF1" s="158"/>
      <c r="GG1" s="158"/>
      <c r="GH1" s="158"/>
      <c r="GI1" s="158"/>
      <c r="GJ1" s="158"/>
      <c r="GK1" s="158"/>
      <c r="GL1" s="158"/>
      <c r="GM1" s="158"/>
    </row>
    <row r="2" spans="1:195" s="1" customFormat="1" ht="12.75" customHeight="1" x14ac:dyDescent="0.25">
      <c r="A2" s="158"/>
      <c r="B2" s="158"/>
      <c r="C2" s="158"/>
      <c r="D2" s="158"/>
      <c r="E2" s="88"/>
      <c r="F2" s="129" t="s">
        <v>116</v>
      </c>
      <c r="G2" s="130" t="s">
        <v>172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</row>
    <row r="3" spans="1:195" ht="12.75" customHeight="1" x14ac:dyDescent="0.25">
      <c r="E3" s="94"/>
      <c r="F3" s="93"/>
      <c r="G3" s="93"/>
      <c r="H3" s="104"/>
      <c r="I3" s="93"/>
      <c r="J3" s="93"/>
      <c r="K3" s="93"/>
      <c r="L3" s="93"/>
      <c r="M3" s="93"/>
      <c r="N3" s="93"/>
      <c r="O3" s="93"/>
      <c r="P3" s="93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</row>
    <row r="4" spans="1:195" ht="20.100000000000001" customHeight="1" x14ac:dyDescent="0.25">
      <c r="E4" s="95"/>
      <c r="F4" s="8" t="s">
        <v>141</v>
      </c>
      <c r="G4" s="95"/>
      <c r="H4" s="105"/>
      <c r="I4" s="95"/>
      <c r="J4" s="95"/>
      <c r="K4" s="95"/>
      <c r="L4" s="95"/>
      <c r="M4" s="95"/>
      <c r="N4" s="95"/>
      <c r="O4" s="95"/>
      <c r="P4" s="95"/>
      <c r="Q4" s="95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</row>
    <row r="5" spans="1:195" ht="7.8" customHeight="1" x14ac:dyDescent="0.25">
      <c r="E5" s="95"/>
      <c r="F5" s="8"/>
      <c r="G5" s="95"/>
      <c r="H5" s="105"/>
      <c r="I5" s="95"/>
      <c r="J5" s="95"/>
      <c r="K5" s="95"/>
      <c r="L5" s="95"/>
      <c r="M5" s="95"/>
      <c r="N5" s="95"/>
      <c r="O5" s="95"/>
      <c r="P5" s="95"/>
      <c r="Q5" s="95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</row>
    <row r="6" spans="1:195" ht="20.100000000000001" customHeight="1" x14ac:dyDescent="0.25">
      <c r="A6" s="412" t="s">
        <v>132</v>
      </c>
      <c r="B6" s="413"/>
      <c r="C6" s="413"/>
      <c r="D6" s="414"/>
      <c r="E6" s="415" t="s">
        <v>120</v>
      </c>
      <c r="F6" s="417" t="s">
        <v>105</v>
      </c>
      <c r="G6" s="419" t="s">
        <v>106</v>
      </c>
      <c r="H6" s="410" t="s">
        <v>121</v>
      </c>
      <c r="I6" s="410" t="s">
        <v>122</v>
      </c>
      <c r="J6" s="410" t="s">
        <v>123</v>
      </c>
      <c r="K6" s="410" t="s">
        <v>124</v>
      </c>
      <c r="L6" s="410" t="s">
        <v>108</v>
      </c>
      <c r="M6" s="410" t="s">
        <v>125</v>
      </c>
      <c r="N6" s="410" t="s">
        <v>140</v>
      </c>
      <c r="O6" s="410" t="s">
        <v>127</v>
      </c>
      <c r="P6" s="410" t="s">
        <v>128</v>
      </c>
      <c r="Q6" s="410" t="s">
        <v>107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</row>
    <row r="7" spans="1:195" ht="20.100000000000001" customHeight="1" x14ac:dyDescent="0.25">
      <c r="A7" s="335" t="s">
        <v>56</v>
      </c>
      <c r="B7" s="335" t="s">
        <v>134</v>
      </c>
      <c r="C7" s="335" t="s">
        <v>133</v>
      </c>
      <c r="D7" s="335" t="s">
        <v>25</v>
      </c>
      <c r="E7" s="416"/>
      <c r="F7" s="418"/>
      <c r="G7" s="420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</row>
    <row r="8" spans="1:195" s="268" customFormat="1" ht="20.100000000000001" customHeight="1" x14ac:dyDescent="0.3">
      <c r="A8" s="244">
        <v>1</v>
      </c>
      <c r="B8" s="244"/>
      <c r="C8" s="244"/>
      <c r="D8" s="244"/>
      <c r="E8" s="233">
        <v>54</v>
      </c>
      <c r="F8" s="223" t="s">
        <v>61</v>
      </c>
      <c r="G8" s="259" t="s">
        <v>62</v>
      </c>
      <c r="H8" s="225">
        <v>36058</v>
      </c>
      <c r="I8" s="247">
        <v>24</v>
      </c>
      <c r="J8" s="222" t="s">
        <v>63</v>
      </c>
      <c r="K8" s="248" t="s">
        <v>24</v>
      </c>
      <c r="L8" s="260">
        <v>1</v>
      </c>
      <c r="M8" s="261"/>
      <c r="N8" s="348">
        <v>6.8379629629629639E-4</v>
      </c>
      <c r="O8" s="352">
        <f t="shared" ref="O8:O17" si="0">N8*L8</f>
        <v>6.8379629629629639E-4</v>
      </c>
      <c r="P8" s="263">
        <f t="shared" ref="P8:P17" si="1">O8*M8</f>
        <v>0</v>
      </c>
      <c r="Q8" s="248" t="s">
        <v>64</v>
      </c>
      <c r="R8" s="264" t="s">
        <v>56</v>
      </c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64"/>
      <c r="CB8" s="264"/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4"/>
      <c r="CX8" s="264"/>
      <c r="CY8" s="264"/>
      <c r="CZ8" s="264"/>
      <c r="DA8" s="264"/>
      <c r="DB8" s="264"/>
      <c r="DC8" s="264"/>
      <c r="DD8" s="264"/>
      <c r="DE8" s="264"/>
      <c r="DF8" s="264"/>
      <c r="DG8" s="264"/>
      <c r="DH8" s="264"/>
      <c r="DI8" s="264"/>
      <c r="DJ8" s="264"/>
      <c r="DK8" s="264"/>
      <c r="DL8" s="264"/>
      <c r="DM8" s="264"/>
      <c r="DN8" s="264"/>
      <c r="DO8" s="264"/>
      <c r="DP8" s="264"/>
      <c r="DQ8" s="264"/>
      <c r="DR8" s="264"/>
      <c r="DS8" s="264"/>
      <c r="DT8" s="264"/>
      <c r="DU8" s="264"/>
      <c r="DV8" s="264"/>
      <c r="DW8" s="264"/>
      <c r="DX8" s="264"/>
      <c r="DY8" s="264"/>
      <c r="DZ8" s="264"/>
      <c r="EA8" s="264"/>
      <c r="EB8" s="264"/>
      <c r="EC8" s="264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  <c r="EO8" s="264"/>
      <c r="EP8" s="264"/>
      <c r="EQ8" s="264"/>
      <c r="ER8" s="264"/>
      <c r="ES8" s="264"/>
      <c r="ET8" s="264"/>
      <c r="EU8" s="264"/>
      <c r="EV8" s="264"/>
      <c r="EW8" s="264"/>
      <c r="EX8" s="264"/>
      <c r="EY8" s="264"/>
      <c r="EZ8" s="264"/>
      <c r="FA8" s="264"/>
      <c r="FB8" s="264"/>
      <c r="FC8" s="264"/>
      <c r="FD8" s="264"/>
      <c r="FE8" s="264"/>
      <c r="FF8" s="264"/>
      <c r="FG8" s="264"/>
      <c r="FH8" s="264"/>
      <c r="FI8" s="264"/>
      <c r="FJ8" s="264"/>
      <c r="FK8" s="264"/>
      <c r="FL8" s="264"/>
      <c r="FM8" s="264"/>
      <c r="FN8" s="264"/>
      <c r="FO8" s="264"/>
      <c r="FP8" s="264"/>
      <c r="FQ8" s="264"/>
      <c r="FR8" s="264"/>
      <c r="FS8" s="264"/>
      <c r="FT8" s="264"/>
      <c r="FU8" s="264"/>
      <c r="FV8" s="264"/>
      <c r="FW8" s="264"/>
      <c r="FX8" s="264"/>
      <c r="FY8" s="264"/>
      <c r="FZ8" s="264"/>
      <c r="GA8" s="264"/>
      <c r="GB8" s="264"/>
      <c r="GC8" s="264"/>
      <c r="GD8" s="264"/>
      <c r="GE8" s="264"/>
      <c r="GF8" s="264"/>
      <c r="GG8" s="264"/>
      <c r="GH8" s="264"/>
      <c r="GI8" s="264"/>
      <c r="GJ8" s="264"/>
      <c r="GK8" s="264"/>
      <c r="GL8" s="264"/>
      <c r="GM8" s="264"/>
    </row>
    <row r="9" spans="1:195" s="268" customFormat="1" ht="20.100000000000001" customHeight="1" x14ac:dyDescent="0.3">
      <c r="A9" s="253">
        <v>2</v>
      </c>
      <c r="B9" s="253"/>
      <c r="C9" s="253">
        <v>1</v>
      </c>
      <c r="D9" s="253"/>
      <c r="E9" s="233">
        <v>18</v>
      </c>
      <c r="F9" s="223" t="s">
        <v>89</v>
      </c>
      <c r="G9" s="224" t="s">
        <v>68</v>
      </c>
      <c r="H9" s="225">
        <v>39289</v>
      </c>
      <c r="I9" s="226">
        <v>16</v>
      </c>
      <c r="J9" s="222" t="s">
        <v>12</v>
      </c>
      <c r="K9" s="227" t="s">
        <v>69</v>
      </c>
      <c r="L9" s="269">
        <v>1</v>
      </c>
      <c r="M9" s="266"/>
      <c r="N9" s="349">
        <v>8.1053240740740738E-4</v>
      </c>
      <c r="O9" s="352">
        <f t="shared" si="0"/>
        <v>8.1053240740740738E-4</v>
      </c>
      <c r="P9" s="263">
        <f t="shared" si="1"/>
        <v>0</v>
      </c>
      <c r="Q9" s="227" t="s">
        <v>185</v>
      </c>
      <c r="R9" s="110" t="s">
        <v>133</v>
      </c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230"/>
      <c r="GD9" s="230"/>
      <c r="GE9" s="230"/>
      <c r="GF9" s="230"/>
      <c r="GG9" s="230"/>
      <c r="GH9" s="230"/>
      <c r="GI9" s="230"/>
      <c r="GJ9" s="230"/>
      <c r="GK9" s="230"/>
      <c r="GL9" s="230"/>
      <c r="GM9" s="230"/>
    </row>
    <row r="10" spans="1:195" s="268" customFormat="1" ht="20.100000000000001" customHeight="1" x14ac:dyDescent="0.3">
      <c r="A10" s="244">
        <v>3</v>
      </c>
      <c r="B10" s="244"/>
      <c r="C10" s="244"/>
      <c r="D10" s="244">
        <v>1</v>
      </c>
      <c r="E10" s="233">
        <v>3</v>
      </c>
      <c r="F10" s="223" t="s">
        <v>86</v>
      </c>
      <c r="G10" s="259" t="s">
        <v>87</v>
      </c>
      <c r="H10" s="225" t="s">
        <v>88</v>
      </c>
      <c r="I10" s="247">
        <v>56</v>
      </c>
      <c r="J10" s="222" t="s">
        <v>17</v>
      </c>
      <c r="K10" s="248" t="s">
        <v>4</v>
      </c>
      <c r="L10" s="261">
        <v>0.95</v>
      </c>
      <c r="M10" s="261">
        <v>0.83799999999999997</v>
      </c>
      <c r="N10" s="348">
        <v>8.7604166666666679E-4</v>
      </c>
      <c r="O10" s="352">
        <f t="shared" si="0"/>
        <v>8.3223958333333338E-4</v>
      </c>
      <c r="P10" s="263">
        <f t="shared" si="1"/>
        <v>6.9741677083333333E-4</v>
      </c>
      <c r="Q10" s="248" t="s">
        <v>5</v>
      </c>
      <c r="R10" s="251" t="s">
        <v>14</v>
      </c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64"/>
      <c r="CB10" s="264"/>
      <c r="CC10" s="264"/>
      <c r="CD10" s="264"/>
      <c r="CE10" s="264"/>
      <c r="CF10" s="264"/>
      <c r="CG10" s="264"/>
      <c r="CH10" s="264"/>
      <c r="CI10" s="264"/>
      <c r="CJ10" s="264"/>
      <c r="CK10" s="264"/>
      <c r="CL10" s="264"/>
      <c r="CM10" s="264"/>
      <c r="CN10" s="264"/>
      <c r="CO10" s="264"/>
      <c r="CP10" s="264"/>
      <c r="CQ10" s="264"/>
      <c r="CR10" s="264"/>
      <c r="CS10" s="264"/>
      <c r="CT10" s="264"/>
      <c r="CU10" s="264"/>
      <c r="CV10" s="264"/>
      <c r="CW10" s="264"/>
      <c r="CX10" s="264"/>
      <c r="CY10" s="264"/>
      <c r="CZ10" s="264"/>
      <c r="DA10" s="264"/>
      <c r="DB10" s="264"/>
      <c r="DC10" s="264"/>
      <c r="DD10" s="264"/>
      <c r="DE10" s="264"/>
      <c r="DF10" s="264"/>
      <c r="DG10" s="264"/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64"/>
      <c r="DT10" s="264"/>
      <c r="DU10" s="264"/>
      <c r="DV10" s="264"/>
      <c r="DW10" s="264"/>
      <c r="DX10" s="264"/>
      <c r="DY10" s="264"/>
      <c r="DZ10" s="264"/>
      <c r="EA10" s="264"/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  <c r="EQ10" s="264"/>
      <c r="ER10" s="264"/>
      <c r="ES10" s="264"/>
      <c r="ET10" s="264"/>
      <c r="EU10" s="264"/>
      <c r="EV10" s="264"/>
      <c r="EW10" s="264"/>
      <c r="EX10" s="264"/>
      <c r="EY10" s="264"/>
      <c r="EZ10" s="264"/>
      <c r="FA10" s="264"/>
      <c r="FB10" s="264"/>
      <c r="FC10" s="264"/>
      <c r="FD10" s="264"/>
      <c r="FE10" s="264"/>
      <c r="FF10" s="264"/>
      <c r="FG10" s="264"/>
      <c r="FH10" s="264"/>
      <c r="FI10" s="264"/>
      <c r="FJ10" s="264"/>
      <c r="FK10" s="264"/>
      <c r="FL10" s="264"/>
      <c r="FM10" s="264"/>
      <c r="FN10" s="264"/>
      <c r="FO10" s="264"/>
      <c r="FP10" s="264"/>
      <c r="FQ10" s="264"/>
      <c r="FR10" s="264"/>
      <c r="FS10" s="264"/>
      <c r="FT10" s="264"/>
      <c r="FU10" s="264"/>
      <c r="FV10" s="264"/>
      <c r="FW10" s="264"/>
      <c r="FX10" s="264"/>
      <c r="FY10" s="264"/>
      <c r="FZ10" s="264"/>
      <c r="GA10" s="264"/>
      <c r="GB10" s="264"/>
      <c r="GC10" s="264"/>
      <c r="GD10" s="264"/>
      <c r="GE10" s="264"/>
      <c r="GF10" s="264"/>
      <c r="GG10" s="264"/>
      <c r="GH10" s="264"/>
      <c r="GI10" s="264"/>
      <c r="GJ10" s="264"/>
      <c r="GK10" s="264"/>
      <c r="GL10" s="264"/>
      <c r="GM10" s="264"/>
    </row>
    <row r="11" spans="1:195" s="268" customFormat="1" ht="20.100000000000001" customHeight="1" x14ac:dyDescent="0.3">
      <c r="A11" s="253">
        <v>4</v>
      </c>
      <c r="B11" s="244"/>
      <c r="C11" s="244"/>
      <c r="D11" s="244"/>
      <c r="E11" s="233">
        <v>67</v>
      </c>
      <c r="F11" s="223" t="s">
        <v>213</v>
      </c>
      <c r="G11" s="259" t="s">
        <v>214</v>
      </c>
      <c r="H11" s="225">
        <v>31854</v>
      </c>
      <c r="I11" s="247">
        <v>36</v>
      </c>
      <c r="J11" s="222" t="s">
        <v>12</v>
      </c>
      <c r="K11" s="248" t="s">
        <v>33</v>
      </c>
      <c r="L11" s="260">
        <v>1</v>
      </c>
      <c r="M11" s="261"/>
      <c r="N11" s="348">
        <v>8.5347222222222237E-4</v>
      </c>
      <c r="O11" s="352">
        <f t="shared" si="0"/>
        <v>8.5347222222222237E-4</v>
      </c>
      <c r="P11" s="263">
        <f t="shared" si="1"/>
        <v>0</v>
      </c>
      <c r="Q11" s="248" t="s">
        <v>34</v>
      </c>
      <c r="R11" s="264" t="s">
        <v>56</v>
      </c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4"/>
      <c r="CS11" s="264"/>
      <c r="CT11" s="264"/>
      <c r="CU11" s="264"/>
      <c r="CV11" s="264"/>
      <c r="CW11" s="264"/>
      <c r="CX11" s="264"/>
      <c r="CY11" s="264"/>
      <c r="CZ11" s="264"/>
      <c r="DA11" s="264"/>
      <c r="DB11" s="264"/>
      <c r="DC11" s="264"/>
      <c r="DD11" s="264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64"/>
      <c r="DT11" s="264"/>
      <c r="DU11" s="264"/>
      <c r="DV11" s="264"/>
      <c r="DW11" s="264"/>
      <c r="DX11" s="264"/>
      <c r="DY11" s="264"/>
      <c r="DZ11" s="264"/>
      <c r="EA11" s="264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  <c r="EQ11" s="264"/>
      <c r="ER11" s="264"/>
      <c r="ES11" s="264"/>
      <c r="ET11" s="264"/>
      <c r="EU11" s="264"/>
      <c r="EV11" s="264"/>
      <c r="EW11" s="264"/>
      <c r="EX11" s="264"/>
      <c r="EY11" s="264"/>
      <c r="EZ11" s="264"/>
      <c r="FA11" s="264"/>
      <c r="FB11" s="264"/>
      <c r="FC11" s="264"/>
      <c r="FD11" s="264"/>
      <c r="FE11" s="264"/>
      <c r="FF11" s="264"/>
      <c r="FG11" s="264"/>
      <c r="FH11" s="264"/>
      <c r="FI11" s="264"/>
      <c r="FJ11" s="264"/>
      <c r="FK11" s="264"/>
      <c r="FL11" s="264"/>
      <c r="FM11" s="264"/>
      <c r="FN11" s="264"/>
      <c r="FO11" s="264"/>
      <c r="FP11" s="264"/>
      <c r="FQ11" s="264"/>
      <c r="FR11" s="264"/>
      <c r="FS11" s="264"/>
      <c r="FT11" s="264"/>
      <c r="FU11" s="264"/>
      <c r="FV11" s="264"/>
      <c r="FW11" s="264"/>
      <c r="FX11" s="264"/>
      <c r="FY11" s="264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  <c r="GK11" s="264"/>
      <c r="GL11" s="264"/>
      <c r="GM11" s="264"/>
    </row>
    <row r="12" spans="1:195" s="265" customFormat="1" ht="20.100000000000001" customHeight="1" x14ac:dyDescent="0.3">
      <c r="A12" s="244">
        <v>5</v>
      </c>
      <c r="B12" s="244"/>
      <c r="C12" s="244"/>
      <c r="D12" s="244"/>
      <c r="E12" s="233">
        <v>1</v>
      </c>
      <c r="F12" s="223" t="s">
        <v>174</v>
      </c>
      <c r="G12" s="259" t="s">
        <v>175</v>
      </c>
      <c r="H12" s="225">
        <v>34027</v>
      </c>
      <c r="I12" s="247">
        <v>30</v>
      </c>
      <c r="J12" s="222" t="s">
        <v>12</v>
      </c>
      <c r="K12" s="248" t="s">
        <v>4</v>
      </c>
      <c r="L12" s="260">
        <v>1</v>
      </c>
      <c r="M12" s="261"/>
      <c r="N12" s="348">
        <v>8.7592592592592594E-4</v>
      </c>
      <c r="O12" s="352">
        <f t="shared" si="0"/>
        <v>8.7592592592592594E-4</v>
      </c>
      <c r="P12" s="263">
        <f t="shared" si="1"/>
        <v>0</v>
      </c>
      <c r="Q12" s="248" t="s">
        <v>5</v>
      </c>
      <c r="R12" s="264" t="s">
        <v>56</v>
      </c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4"/>
      <c r="CS12" s="264"/>
      <c r="CT12" s="264"/>
      <c r="CU12" s="264"/>
      <c r="CV12" s="264"/>
      <c r="CW12" s="264"/>
      <c r="CX12" s="264"/>
      <c r="CY12" s="264"/>
      <c r="CZ12" s="264"/>
      <c r="DA12" s="264"/>
      <c r="DB12" s="264"/>
      <c r="DC12" s="264"/>
      <c r="DD12" s="264"/>
      <c r="DE12" s="264"/>
      <c r="DF12" s="264"/>
      <c r="DG12" s="264"/>
      <c r="DH12" s="264"/>
      <c r="DI12" s="264"/>
      <c r="DJ12" s="264"/>
      <c r="DK12" s="264"/>
      <c r="DL12" s="264"/>
      <c r="DM12" s="264"/>
      <c r="DN12" s="264"/>
      <c r="DO12" s="264"/>
      <c r="DP12" s="264"/>
      <c r="DQ12" s="264"/>
      <c r="DR12" s="264"/>
      <c r="DS12" s="264"/>
      <c r="DT12" s="264"/>
      <c r="DU12" s="264"/>
      <c r="DV12" s="264"/>
      <c r="DW12" s="264"/>
      <c r="DX12" s="264"/>
      <c r="DY12" s="264"/>
      <c r="DZ12" s="264"/>
      <c r="EA12" s="264"/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  <c r="EQ12" s="264"/>
      <c r="ER12" s="264"/>
      <c r="ES12" s="264"/>
      <c r="ET12" s="264"/>
      <c r="EU12" s="264"/>
      <c r="EV12" s="264"/>
      <c r="EW12" s="264"/>
      <c r="EX12" s="264"/>
      <c r="EY12" s="264"/>
      <c r="EZ12" s="264"/>
      <c r="FA12" s="264"/>
      <c r="FB12" s="264"/>
      <c r="FC12" s="264"/>
      <c r="FD12" s="264"/>
      <c r="FE12" s="264"/>
      <c r="FF12" s="264"/>
      <c r="FG12" s="264"/>
      <c r="FH12" s="264"/>
      <c r="FI12" s="264"/>
      <c r="FJ12" s="264"/>
      <c r="FK12" s="264"/>
      <c r="FL12" s="264"/>
      <c r="FM12" s="264"/>
      <c r="FN12" s="264"/>
      <c r="FO12" s="264"/>
      <c r="FP12" s="264"/>
      <c r="FQ12" s="264"/>
      <c r="FR12" s="264"/>
      <c r="FS12" s="264"/>
      <c r="FT12" s="264"/>
      <c r="FU12" s="264"/>
      <c r="FV12" s="264"/>
      <c r="FW12" s="264"/>
      <c r="FX12" s="264"/>
      <c r="FY12" s="264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  <c r="GK12" s="264"/>
      <c r="GL12" s="264"/>
      <c r="GM12" s="264"/>
    </row>
    <row r="13" spans="1:195" s="265" customFormat="1" ht="20.100000000000001" customHeight="1" x14ac:dyDescent="0.3">
      <c r="A13" s="253">
        <v>6</v>
      </c>
      <c r="B13" s="244"/>
      <c r="C13" s="244"/>
      <c r="D13" s="244">
        <v>3</v>
      </c>
      <c r="E13" s="233">
        <v>68</v>
      </c>
      <c r="F13" s="223" t="s">
        <v>79</v>
      </c>
      <c r="G13" s="259" t="s">
        <v>80</v>
      </c>
      <c r="H13" s="225">
        <v>29469</v>
      </c>
      <c r="I13" s="247">
        <v>42</v>
      </c>
      <c r="J13" s="222" t="s">
        <v>12</v>
      </c>
      <c r="K13" s="248" t="s">
        <v>33</v>
      </c>
      <c r="L13" s="260">
        <v>1</v>
      </c>
      <c r="M13" s="261">
        <v>0.92190000000000005</v>
      </c>
      <c r="N13" s="348">
        <v>8.9282407407407409E-4</v>
      </c>
      <c r="O13" s="352">
        <f t="shared" si="0"/>
        <v>8.9282407407407409E-4</v>
      </c>
      <c r="P13" s="263">
        <f t="shared" si="1"/>
        <v>8.2309451388888892E-4</v>
      </c>
      <c r="Q13" s="248" t="s">
        <v>34</v>
      </c>
      <c r="R13" s="264" t="s">
        <v>14</v>
      </c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4"/>
      <c r="CG13" s="264"/>
      <c r="CH13" s="264"/>
      <c r="CI13" s="264"/>
      <c r="CJ13" s="264"/>
      <c r="CK13" s="264"/>
      <c r="CL13" s="264"/>
      <c r="CM13" s="264"/>
      <c r="CN13" s="264"/>
      <c r="CO13" s="264"/>
      <c r="CP13" s="264"/>
      <c r="CQ13" s="264"/>
      <c r="CR13" s="264"/>
      <c r="CS13" s="264"/>
      <c r="CT13" s="264"/>
      <c r="CU13" s="264"/>
      <c r="CV13" s="264"/>
      <c r="CW13" s="264"/>
      <c r="CX13" s="264"/>
      <c r="CY13" s="264"/>
      <c r="CZ13" s="264"/>
      <c r="DA13" s="264"/>
      <c r="DB13" s="264"/>
      <c r="DC13" s="264"/>
      <c r="DD13" s="264"/>
      <c r="DE13" s="264"/>
      <c r="DF13" s="264"/>
      <c r="DG13" s="264"/>
      <c r="DH13" s="264"/>
      <c r="DI13" s="264"/>
      <c r="DJ13" s="264"/>
      <c r="DK13" s="264"/>
      <c r="DL13" s="264"/>
      <c r="DM13" s="264"/>
      <c r="DN13" s="264"/>
      <c r="DO13" s="264"/>
      <c r="DP13" s="264"/>
      <c r="DQ13" s="264"/>
      <c r="DR13" s="264"/>
      <c r="DS13" s="264"/>
      <c r="DT13" s="264"/>
      <c r="DU13" s="264"/>
      <c r="DV13" s="264"/>
      <c r="DW13" s="264"/>
      <c r="DX13" s="264"/>
      <c r="DY13" s="264"/>
      <c r="DZ13" s="264"/>
      <c r="EA13" s="264"/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  <c r="EQ13" s="264"/>
      <c r="ER13" s="264"/>
      <c r="ES13" s="264"/>
      <c r="ET13" s="264"/>
      <c r="EU13" s="264"/>
      <c r="EV13" s="264"/>
      <c r="EW13" s="264"/>
      <c r="EX13" s="264"/>
      <c r="EY13" s="264"/>
      <c r="EZ13" s="264"/>
      <c r="FA13" s="264"/>
      <c r="FB13" s="264"/>
      <c r="FC13" s="264"/>
      <c r="FD13" s="264"/>
      <c r="FE13" s="264"/>
      <c r="FF13" s="264"/>
      <c r="FG13" s="264"/>
      <c r="FH13" s="264"/>
      <c r="FI13" s="264"/>
      <c r="FJ13" s="264"/>
      <c r="FK13" s="264"/>
      <c r="FL13" s="264"/>
      <c r="FM13" s="264"/>
      <c r="FN13" s="264"/>
      <c r="FO13" s="264"/>
      <c r="FP13" s="264"/>
      <c r="FQ13" s="264"/>
      <c r="FR13" s="264"/>
      <c r="FS13" s="264"/>
      <c r="FT13" s="264"/>
      <c r="FU13" s="264"/>
      <c r="FV13" s="264"/>
      <c r="FW13" s="264"/>
      <c r="FX13" s="264"/>
      <c r="FY13" s="264"/>
      <c r="FZ13" s="264"/>
      <c r="GA13" s="264"/>
      <c r="GB13" s="264"/>
      <c r="GC13" s="264"/>
      <c r="GD13" s="264"/>
      <c r="GE13" s="264"/>
      <c r="GF13" s="264"/>
      <c r="GG13" s="264"/>
      <c r="GH13" s="264"/>
      <c r="GI13" s="264"/>
      <c r="GJ13" s="264"/>
      <c r="GK13" s="264"/>
      <c r="GL13" s="264"/>
      <c r="GM13" s="264"/>
    </row>
    <row r="14" spans="1:195" s="265" customFormat="1" ht="20.100000000000001" customHeight="1" x14ac:dyDescent="0.3">
      <c r="A14" s="244">
        <v>7</v>
      </c>
      <c r="B14" s="253">
        <v>1</v>
      </c>
      <c r="C14" s="253"/>
      <c r="D14" s="253"/>
      <c r="E14" s="233">
        <v>20</v>
      </c>
      <c r="F14" s="223" t="s">
        <v>83</v>
      </c>
      <c r="G14" s="224" t="s">
        <v>84</v>
      </c>
      <c r="H14" s="225">
        <v>39590</v>
      </c>
      <c r="I14" s="226">
        <v>15</v>
      </c>
      <c r="J14" s="222" t="s">
        <v>12</v>
      </c>
      <c r="K14" s="227" t="s">
        <v>29</v>
      </c>
      <c r="L14" s="269">
        <v>1</v>
      </c>
      <c r="M14" s="266"/>
      <c r="N14" s="349">
        <v>8.9375000000000001E-4</v>
      </c>
      <c r="O14" s="352">
        <f t="shared" si="0"/>
        <v>8.9375000000000001E-4</v>
      </c>
      <c r="P14" s="263">
        <f t="shared" si="1"/>
        <v>0</v>
      </c>
      <c r="Q14" s="227" t="s">
        <v>186</v>
      </c>
      <c r="R14" s="110" t="s">
        <v>134</v>
      </c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230"/>
      <c r="FS14" s="230"/>
      <c r="FT14" s="230"/>
      <c r="FU14" s="230"/>
      <c r="FV14" s="230"/>
      <c r="FW14" s="230"/>
      <c r="FX14" s="230"/>
      <c r="FY14" s="230"/>
      <c r="FZ14" s="230"/>
      <c r="GA14" s="230"/>
      <c r="GB14" s="230"/>
      <c r="GC14" s="230"/>
      <c r="GD14" s="230"/>
      <c r="GE14" s="230"/>
      <c r="GF14" s="230"/>
      <c r="GG14" s="230"/>
      <c r="GH14" s="230"/>
      <c r="GI14" s="230"/>
      <c r="GJ14" s="230"/>
      <c r="GK14" s="230"/>
      <c r="GL14" s="230"/>
      <c r="GM14" s="230"/>
    </row>
    <row r="15" spans="1:195" s="265" customFormat="1" ht="20.100000000000001" customHeight="1" x14ac:dyDescent="0.3">
      <c r="A15" s="253">
        <v>8</v>
      </c>
      <c r="B15" s="244"/>
      <c r="C15" s="244"/>
      <c r="D15" s="244">
        <v>2</v>
      </c>
      <c r="E15" s="233">
        <v>8</v>
      </c>
      <c r="F15" s="223" t="s">
        <v>178</v>
      </c>
      <c r="G15" s="259" t="s">
        <v>179</v>
      </c>
      <c r="H15" s="225">
        <v>25561</v>
      </c>
      <c r="I15" s="247">
        <v>53</v>
      </c>
      <c r="J15" s="222" t="s">
        <v>12</v>
      </c>
      <c r="K15" s="248" t="s">
        <v>4</v>
      </c>
      <c r="L15" s="260">
        <v>1</v>
      </c>
      <c r="M15" s="261">
        <v>0.85470000000000002</v>
      </c>
      <c r="N15" s="348">
        <v>9.0775462962962956E-4</v>
      </c>
      <c r="O15" s="352">
        <f t="shared" si="0"/>
        <v>9.0775462962962956E-4</v>
      </c>
      <c r="P15" s="263">
        <f t="shared" si="1"/>
        <v>7.7585788194444436E-4</v>
      </c>
      <c r="Q15" s="248" t="s">
        <v>13</v>
      </c>
      <c r="R15" s="264" t="s">
        <v>14</v>
      </c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264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4"/>
      <c r="CU15" s="264"/>
      <c r="CV15" s="264"/>
      <c r="CW15" s="264"/>
      <c r="CX15" s="264"/>
      <c r="CY15" s="264"/>
      <c r="CZ15" s="264"/>
      <c r="DA15" s="264"/>
      <c r="DB15" s="264"/>
      <c r="DC15" s="264"/>
      <c r="DD15" s="264"/>
      <c r="DE15" s="264"/>
      <c r="DF15" s="264"/>
      <c r="DG15" s="264"/>
      <c r="DH15" s="264"/>
      <c r="DI15" s="264"/>
      <c r="DJ15" s="264"/>
      <c r="DK15" s="264"/>
      <c r="DL15" s="264"/>
      <c r="DM15" s="264"/>
      <c r="DN15" s="264"/>
      <c r="DO15" s="264"/>
      <c r="DP15" s="264"/>
      <c r="DQ15" s="264"/>
      <c r="DR15" s="264"/>
      <c r="DS15" s="264"/>
      <c r="DT15" s="264"/>
      <c r="DU15" s="264"/>
      <c r="DV15" s="264"/>
      <c r="DW15" s="264"/>
      <c r="DX15" s="264"/>
      <c r="DY15" s="264"/>
      <c r="DZ15" s="264"/>
      <c r="EA15" s="264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  <c r="EQ15" s="264"/>
      <c r="ER15" s="264"/>
      <c r="ES15" s="264"/>
      <c r="ET15" s="264"/>
      <c r="EU15" s="264"/>
      <c r="EV15" s="264"/>
      <c r="EW15" s="264"/>
      <c r="EX15" s="264"/>
      <c r="EY15" s="264"/>
      <c r="EZ15" s="264"/>
      <c r="FA15" s="264"/>
      <c r="FB15" s="264"/>
      <c r="FC15" s="264"/>
      <c r="FD15" s="264"/>
      <c r="FE15" s="264"/>
      <c r="FF15" s="264"/>
      <c r="FG15" s="264"/>
      <c r="FH15" s="264"/>
      <c r="FI15" s="264"/>
      <c r="FJ15" s="264"/>
      <c r="FK15" s="264"/>
      <c r="FL15" s="264"/>
      <c r="FM15" s="264"/>
      <c r="FN15" s="264"/>
      <c r="FO15" s="264"/>
      <c r="FP15" s="264"/>
      <c r="FQ15" s="264"/>
      <c r="FR15" s="264"/>
      <c r="FS15" s="264"/>
      <c r="FT15" s="264"/>
      <c r="FU15" s="264"/>
      <c r="FV15" s="264"/>
      <c r="FW15" s="264"/>
      <c r="FX15" s="264"/>
      <c r="FY15" s="264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</row>
    <row r="16" spans="1:195" s="265" customFormat="1" ht="20.100000000000001" customHeight="1" x14ac:dyDescent="0.3">
      <c r="A16" s="244">
        <v>9</v>
      </c>
      <c r="B16" s="244"/>
      <c r="C16" s="244"/>
      <c r="D16" s="244"/>
      <c r="E16" s="233">
        <v>25</v>
      </c>
      <c r="F16" s="223" t="s">
        <v>85</v>
      </c>
      <c r="G16" s="259" t="s">
        <v>71</v>
      </c>
      <c r="H16" s="225">
        <v>36495</v>
      </c>
      <c r="I16" s="247">
        <v>23</v>
      </c>
      <c r="J16" s="222" t="s">
        <v>17</v>
      </c>
      <c r="K16" s="248" t="s">
        <v>29</v>
      </c>
      <c r="L16" s="261">
        <v>0.95</v>
      </c>
      <c r="M16" s="261"/>
      <c r="N16" s="348">
        <v>9.7962962962962956E-4</v>
      </c>
      <c r="O16" s="352">
        <f t="shared" si="0"/>
        <v>9.30648148148148E-4</v>
      </c>
      <c r="P16" s="263">
        <f t="shared" si="1"/>
        <v>0</v>
      </c>
      <c r="Q16" s="248" t="s">
        <v>23</v>
      </c>
      <c r="R16" s="251" t="s">
        <v>56</v>
      </c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264"/>
      <c r="CC16" s="264"/>
      <c r="CD16" s="264"/>
      <c r="CE16" s="264"/>
      <c r="CF16" s="264"/>
      <c r="CG16" s="264"/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64"/>
      <c r="FW16" s="264"/>
      <c r="FX16" s="264"/>
      <c r="FY16" s="264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</row>
    <row r="17" spans="1:195" s="265" customFormat="1" ht="20.100000000000001" customHeight="1" x14ac:dyDescent="0.3">
      <c r="A17" s="253">
        <v>10</v>
      </c>
      <c r="B17" s="244"/>
      <c r="C17" s="244"/>
      <c r="D17" s="244"/>
      <c r="E17" s="233">
        <v>29</v>
      </c>
      <c r="F17" s="223" t="s">
        <v>191</v>
      </c>
      <c r="G17" s="259" t="s">
        <v>192</v>
      </c>
      <c r="H17" s="225">
        <v>35241</v>
      </c>
      <c r="I17" s="247">
        <v>27</v>
      </c>
      <c r="J17" s="222" t="s">
        <v>12</v>
      </c>
      <c r="K17" s="248" t="s">
        <v>29</v>
      </c>
      <c r="L17" s="260">
        <v>1</v>
      </c>
      <c r="M17" s="261"/>
      <c r="N17" s="348">
        <v>1.0557870370370372E-3</v>
      </c>
      <c r="O17" s="352">
        <f t="shared" si="0"/>
        <v>1.0557870370370372E-3</v>
      </c>
      <c r="P17" s="263">
        <f t="shared" si="1"/>
        <v>0</v>
      </c>
      <c r="Q17" s="248" t="s">
        <v>23</v>
      </c>
      <c r="R17" s="264" t="s">
        <v>56</v>
      </c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/>
      <c r="BQ17" s="264"/>
      <c r="BR17" s="264"/>
      <c r="BS17" s="264"/>
      <c r="BT17" s="264"/>
      <c r="BU17" s="264"/>
      <c r="BV17" s="264"/>
      <c r="BW17" s="264"/>
      <c r="BX17" s="264"/>
      <c r="BY17" s="264"/>
      <c r="BZ17" s="264"/>
      <c r="CA17" s="264"/>
      <c r="CB17" s="264"/>
      <c r="CC17" s="264"/>
      <c r="CD17" s="264"/>
      <c r="CE17" s="264"/>
      <c r="CF17" s="264"/>
      <c r="CG17" s="264"/>
      <c r="CH17" s="264"/>
      <c r="CI17" s="264"/>
      <c r="CJ17" s="264"/>
      <c r="CK17" s="264"/>
      <c r="CL17" s="264"/>
      <c r="CM17" s="264"/>
      <c r="CN17" s="264"/>
      <c r="CO17" s="264"/>
      <c r="CP17" s="264"/>
      <c r="CQ17" s="264"/>
      <c r="CR17" s="264"/>
      <c r="CS17" s="264"/>
      <c r="CT17" s="264"/>
      <c r="CU17" s="264"/>
      <c r="CV17" s="264"/>
      <c r="CW17" s="264"/>
      <c r="CX17" s="264"/>
      <c r="CY17" s="264"/>
      <c r="CZ17" s="264"/>
      <c r="DA17" s="264"/>
      <c r="DB17" s="264"/>
      <c r="DC17" s="264"/>
      <c r="DD17" s="264"/>
      <c r="DE17" s="264"/>
      <c r="DF17" s="264"/>
      <c r="DG17" s="264"/>
      <c r="DH17" s="264"/>
      <c r="DI17" s="264"/>
      <c r="DJ17" s="264"/>
      <c r="DK17" s="264"/>
      <c r="DL17" s="264"/>
      <c r="DM17" s="264"/>
      <c r="DN17" s="264"/>
      <c r="DO17" s="264"/>
      <c r="DP17" s="264"/>
      <c r="DQ17" s="264"/>
      <c r="DR17" s="264"/>
      <c r="DS17" s="264"/>
      <c r="DT17" s="264"/>
      <c r="DU17" s="264"/>
      <c r="DV17" s="264"/>
      <c r="DW17" s="264"/>
      <c r="DX17" s="264"/>
      <c r="DY17" s="264"/>
      <c r="DZ17" s="264"/>
      <c r="EA17" s="264"/>
      <c r="EB17" s="264"/>
      <c r="EC17" s="264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  <c r="EO17" s="264"/>
      <c r="EP17" s="264"/>
      <c r="EQ17" s="264"/>
      <c r="ER17" s="264"/>
      <c r="ES17" s="264"/>
      <c r="ET17" s="264"/>
      <c r="EU17" s="264"/>
      <c r="EV17" s="264"/>
      <c r="EW17" s="264"/>
      <c r="EX17" s="264"/>
      <c r="EY17" s="264"/>
      <c r="EZ17" s="264"/>
      <c r="FA17" s="264"/>
      <c r="FB17" s="264"/>
      <c r="FC17" s="264"/>
      <c r="FD17" s="264"/>
      <c r="FE17" s="264"/>
      <c r="FF17" s="264"/>
      <c r="FG17" s="264"/>
      <c r="FH17" s="264"/>
      <c r="FI17" s="264"/>
      <c r="FJ17" s="264"/>
      <c r="FK17" s="264"/>
      <c r="FL17" s="264"/>
      <c r="FM17" s="264"/>
      <c r="FN17" s="264"/>
      <c r="FO17" s="264"/>
      <c r="FP17" s="264"/>
      <c r="FQ17" s="264"/>
      <c r="FR17" s="264"/>
      <c r="FS17" s="264"/>
      <c r="FT17" s="264"/>
      <c r="FU17" s="264"/>
      <c r="FV17" s="264"/>
      <c r="FW17" s="264"/>
      <c r="FX17" s="264"/>
      <c r="FY17" s="264"/>
      <c r="FZ17" s="264"/>
      <c r="GA17" s="264"/>
      <c r="GB17" s="264"/>
      <c r="GC17" s="264"/>
      <c r="GD17" s="264"/>
      <c r="GE17" s="264"/>
      <c r="GF17" s="264"/>
      <c r="GG17" s="264"/>
      <c r="GH17" s="264"/>
      <c r="GI17" s="264"/>
      <c r="GJ17" s="264"/>
      <c r="GK17" s="264"/>
      <c r="GL17" s="264"/>
      <c r="GM17" s="264"/>
    </row>
    <row r="18" spans="1:195" s="265" customFormat="1" ht="20.100000000000001" customHeight="1" x14ac:dyDescent="0.3">
      <c r="A18" s="244"/>
      <c r="B18" s="244"/>
      <c r="C18" s="244"/>
      <c r="D18" s="244"/>
      <c r="E18" s="233">
        <v>63</v>
      </c>
      <c r="F18" s="223" t="s">
        <v>210</v>
      </c>
      <c r="G18" s="259" t="s">
        <v>211</v>
      </c>
      <c r="H18" s="225">
        <v>34164</v>
      </c>
      <c r="I18" s="247">
        <v>30</v>
      </c>
      <c r="J18" s="222" t="s">
        <v>12</v>
      </c>
      <c r="K18" s="248" t="s">
        <v>26</v>
      </c>
      <c r="L18" s="260">
        <v>1</v>
      </c>
      <c r="M18" s="261"/>
      <c r="N18" s="348" t="s">
        <v>219</v>
      </c>
      <c r="O18" s="263"/>
      <c r="P18" s="263"/>
      <c r="Q18" s="248" t="s">
        <v>30</v>
      </c>
      <c r="R18" s="264" t="s">
        <v>56</v>
      </c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4"/>
      <c r="BR18" s="264"/>
      <c r="BS18" s="264"/>
      <c r="BT18" s="264"/>
      <c r="BU18" s="264"/>
      <c r="BV18" s="264"/>
      <c r="BW18" s="264"/>
      <c r="BX18" s="264"/>
      <c r="BY18" s="264"/>
      <c r="BZ18" s="264"/>
      <c r="CA18" s="264"/>
      <c r="CB18" s="264"/>
      <c r="CC18" s="264"/>
      <c r="CD18" s="264"/>
      <c r="CE18" s="264"/>
      <c r="CF18" s="264"/>
      <c r="CG18" s="264"/>
      <c r="CH18" s="264"/>
      <c r="CI18" s="264"/>
      <c r="CJ18" s="264"/>
      <c r="CK18" s="264"/>
      <c r="CL18" s="264"/>
      <c r="CM18" s="264"/>
      <c r="CN18" s="264"/>
      <c r="CO18" s="264"/>
      <c r="CP18" s="264"/>
      <c r="CQ18" s="264"/>
      <c r="CR18" s="264"/>
      <c r="CS18" s="264"/>
      <c r="CT18" s="264"/>
      <c r="CU18" s="264"/>
      <c r="CV18" s="264"/>
      <c r="CW18" s="264"/>
      <c r="CX18" s="264"/>
      <c r="CY18" s="264"/>
      <c r="CZ18" s="264"/>
      <c r="DA18" s="264"/>
      <c r="DB18" s="264"/>
      <c r="DC18" s="264"/>
      <c r="DD18" s="264"/>
      <c r="DE18" s="264"/>
      <c r="DF18" s="264"/>
      <c r="DG18" s="264"/>
      <c r="DH18" s="264"/>
      <c r="DI18" s="264"/>
      <c r="DJ18" s="264"/>
      <c r="DK18" s="264"/>
      <c r="DL18" s="264"/>
      <c r="DM18" s="264"/>
      <c r="DN18" s="264"/>
      <c r="DO18" s="264"/>
      <c r="DP18" s="264"/>
      <c r="DQ18" s="264"/>
      <c r="DR18" s="264"/>
      <c r="DS18" s="264"/>
      <c r="DT18" s="264"/>
      <c r="DU18" s="264"/>
      <c r="DV18" s="264"/>
      <c r="DW18" s="264"/>
      <c r="DX18" s="264"/>
      <c r="DY18" s="264"/>
      <c r="DZ18" s="264"/>
      <c r="EA18" s="264"/>
      <c r="EB18" s="264"/>
      <c r="EC18" s="264"/>
      <c r="ED18" s="264"/>
      <c r="EE18" s="264"/>
      <c r="EF18" s="264"/>
      <c r="EG18" s="264"/>
      <c r="EH18" s="264"/>
      <c r="EI18" s="264"/>
      <c r="EJ18" s="264"/>
      <c r="EK18" s="264"/>
      <c r="EL18" s="264"/>
      <c r="EM18" s="264"/>
      <c r="EN18" s="264"/>
      <c r="EO18" s="264"/>
      <c r="EP18" s="264"/>
      <c r="EQ18" s="264"/>
      <c r="ER18" s="264"/>
      <c r="ES18" s="264"/>
      <c r="ET18" s="264"/>
      <c r="EU18" s="264"/>
      <c r="EV18" s="264"/>
      <c r="EW18" s="264"/>
      <c r="EX18" s="264"/>
      <c r="EY18" s="264"/>
      <c r="EZ18" s="264"/>
      <c r="FA18" s="264"/>
      <c r="FB18" s="264"/>
      <c r="FC18" s="264"/>
      <c r="FD18" s="264"/>
      <c r="FE18" s="264"/>
      <c r="FF18" s="264"/>
      <c r="FG18" s="264"/>
      <c r="FH18" s="264"/>
      <c r="FI18" s="264"/>
      <c r="FJ18" s="264"/>
      <c r="FK18" s="264"/>
      <c r="FL18" s="264"/>
      <c r="FM18" s="264"/>
      <c r="FN18" s="264"/>
      <c r="FO18" s="264"/>
      <c r="FP18" s="264"/>
      <c r="FQ18" s="264"/>
      <c r="FR18" s="264"/>
      <c r="FS18" s="264"/>
      <c r="FT18" s="264"/>
      <c r="FU18" s="264"/>
      <c r="FV18" s="264"/>
      <c r="FW18" s="264"/>
      <c r="FX18" s="264"/>
      <c r="FY18" s="264"/>
      <c r="FZ18" s="264"/>
      <c r="GA18" s="264"/>
      <c r="GB18" s="264"/>
      <c r="GC18" s="264"/>
      <c r="GD18" s="264"/>
      <c r="GE18" s="264"/>
      <c r="GF18" s="264"/>
      <c r="GG18" s="264"/>
      <c r="GH18" s="264"/>
      <c r="GI18" s="264"/>
      <c r="GJ18" s="264"/>
      <c r="GK18" s="264"/>
      <c r="GL18" s="264"/>
      <c r="GM18" s="264"/>
    </row>
    <row r="22" spans="1:195" s="205" customFormat="1" ht="15.6" x14ac:dyDescent="0.3">
      <c r="A22" s="207"/>
      <c r="B22" s="207"/>
      <c r="C22" s="207"/>
      <c r="D22" s="207"/>
    </row>
    <row r="23" spans="1:195" s="205" customFormat="1" ht="15.6" x14ac:dyDescent="0.3">
      <c r="A23" s="207"/>
      <c r="B23" s="207"/>
      <c r="C23" s="207"/>
      <c r="D23" s="207"/>
    </row>
    <row r="24" spans="1:195" s="205" customFormat="1" ht="15.6" x14ac:dyDescent="0.3">
      <c r="A24" s="207"/>
      <c r="B24" s="207"/>
      <c r="C24" s="207"/>
      <c r="D24" s="207"/>
    </row>
    <row r="25" spans="1:195" s="205" customFormat="1" ht="15.6" x14ac:dyDescent="0.3">
      <c r="A25" s="207"/>
      <c r="B25" s="207"/>
      <c r="C25" s="207"/>
      <c r="D25" s="207"/>
    </row>
    <row r="26" spans="1:195" s="205" customFormat="1" ht="15.6" x14ac:dyDescent="0.3">
      <c r="A26" s="207"/>
      <c r="B26" s="207"/>
      <c r="C26" s="207"/>
      <c r="D26" s="207"/>
    </row>
    <row r="27" spans="1:195" s="205" customFormat="1" ht="15.6" x14ac:dyDescent="0.3">
      <c r="A27" s="207"/>
      <c r="B27" s="207"/>
      <c r="C27" s="207"/>
      <c r="D27" s="207"/>
    </row>
    <row r="28" spans="1:195" s="205" customFormat="1" ht="15.6" x14ac:dyDescent="0.3">
      <c r="A28" s="207"/>
      <c r="B28" s="207"/>
      <c r="C28" s="207"/>
      <c r="D28" s="207"/>
    </row>
  </sheetData>
  <sortState xmlns:xlrd2="http://schemas.microsoft.com/office/spreadsheetml/2017/richdata2" ref="A8:GM18">
    <sortCondition ref="O8:O18"/>
  </sortState>
  <mergeCells count="14">
    <mergeCell ref="P6:P7"/>
    <mergeCell ref="Q6:Q7"/>
    <mergeCell ref="J6:J7"/>
    <mergeCell ref="K6:K7"/>
    <mergeCell ref="L6:L7"/>
    <mergeCell ref="M6:M7"/>
    <mergeCell ref="N6:N7"/>
    <mergeCell ref="O6:O7"/>
    <mergeCell ref="I6:I7"/>
    <mergeCell ref="A6:D6"/>
    <mergeCell ref="E6:E7"/>
    <mergeCell ref="F6:F7"/>
    <mergeCell ref="G6:G7"/>
    <mergeCell ref="H6:H7"/>
  </mergeCells>
  <printOptions horizontalCentered="1"/>
  <pageMargins left="0.39370078740157483" right="0.39370078740157483" top="0.39370078740157483" bottom="0.39370078740157483" header="0.4" footer="0.51181102362204722"/>
  <pageSetup paperSize="9" scale="9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99FF"/>
  </sheetPr>
  <dimension ref="A1:V19"/>
  <sheetViews>
    <sheetView showZeros="0" zoomScaleNormal="100" workbookViewId="0">
      <selection activeCell="K17" sqref="K17"/>
    </sheetView>
  </sheetViews>
  <sheetFormatPr defaultColWidth="9.109375" defaultRowHeight="13.2" x14ac:dyDescent="0.25"/>
  <cols>
    <col min="1" max="2" width="3.109375" style="10" customWidth="1"/>
    <col min="3" max="3" width="4.5546875" style="10" customWidth="1"/>
    <col min="4" max="4" width="10.5546875" style="10" bestFit="1" customWidth="1"/>
    <col min="5" max="5" width="12.5546875" style="10" customWidth="1"/>
    <col min="6" max="6" width="11.6640625" style="13" customWidth="1"/>
    <col min="7" max="7" width="5" style="10" bestFit="1" customWidth="1"/>
    <col min="8" max="8" width="3.44140625" style="10" customWidth="1"/>
    <col min="9" max="9" width="7.6640625" style="10" bestFit="1" customWidth="1"/>
    <col min="10" max="11" width="6.88671875" style="10" customWidth="1"/>
    <col min="12" max="12" width="9.5546875" style="33" customWidth="1"/>
    <col min="13" max="14" width="7.88671875" style="33" customWidth="1"/>
    <col min="15" max="15" width="16.33203125" style="10" bestFit="1" customWidth="1"/>
    <col min="16" max="20" width="9.5546875" style="10" customWidth="1"/>
    <col min="21" max="16384" width="9.109375" style="10"/>
  </cols>
  <sheetData>
    <row r="1" spans="1:22" s="1" customFormat="1" ht="20.25" customHeight="1" x14ac:dyDescent="0.3">
      <c r="A1" s="328" t="s">
        <v>171</v>
      </c>
      <c r="B1" s="88"/>
      <c r="C1" s="88"/>
      <c r="D1" s="8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88"/>
      <c r="U1" s="88"/>
      <c r="V1" s="88"/>
    </row>
    <row r="2" spans="1:22" s="1" customFormat="1" ht="12.75" customHeight="1" x14ac:dyDescent="0.25">
      <c r="A2" s="88"/>
      <c r="B2" s="158"/>
      <c r="C2" s="88"/>
      <c r="D2" s="129" t="s">
        <v>116</v>
      </c>
      <c r="E2" s="130" t="s">
        <v>172</v>
      </c>
      <c r="F2" s="158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8"/>
      <c r="U2" s="88"/>
      <c r="V2" s="88"/>
    </row>
    <row r="3" spans="1:22" ht="12.75" customHeight="1" x14ac:dyDescent="0.25">
      <c r="A3" s="96"/>
      <c r="B3" s="96"/>
      <c r="C3" s="100"/>
      <c r="D3" s="97"/>
      <c r="E3" s="97"/>
      <c r="F3" s="98"/>
      <c r="G3" s="97"/>
      <c r="H3" s="97"/>
      <c r="I3" s="97"/>
      <c r="J3" s="97"/>
      <c r="K3" s="97"/>
      <c r="L3" s="106"/>
      <c r="M3" s="106"/>
      <c r="N3" s="106"/>
      <c r="O3" s="96"/>
      <c r="P3" s="96"/>
      <c r="Q3" s="96"/>
      <c r="R3" s="96"/>
      <c r="S3" s="96"/>
      <c r="T3" s="96"/>
    </row>
    <row r="4" spans="1:22" ht="20.100000000000001" customHeight="1" x14ac:dyDescent="0.25">
      <c r="A4" s="101"/>
      <c r="B4" s="101"/>
      <c r="C4" s="101"/>
      <c r="D4" s="20" t="s">
        <v>150</v>
      </c>
      <c r="E4" s="101"/>
      <c r="F4" s="102"/>
      <c r="G4" s="101"/>
      <c r="H4" s="101"/>
      <c r="I4" s="101"/>
      <c r="J4" s="101"/>
      <c r="K4" s="101"/>
      <c r="L4" s="107"/>
      <c r="M4" s="107"/>
      <c r="N4" s="107"/>
      <c r="O4" s="101"/>
      <c r="P4" s="101"/>
      <c r="Q4" s="101"/>
      <c r="R4" s="101"/>
      <c r="S4" s="101"/>
      <c r="T4" s="101"/>
    </row>
    <row r="5" spans="1:22" ht="15.6" customHeight="1" x14ac:dyDescent="0.25">
      <c r="A5" s="101"/>
      <c r="B5" s="101"/>
      <c r="C5" s="101"/>
      <c r="D5" s="101"/>
      <c r="E5" s="101"/>
      <c r="F5" s="102"/>
      <c r="G5" s="101"/>
      <c r="H5" s="101"/>
      <c r="I5" s="101"/>
      <c r="J5" s="101"/>
      <c r="K5" s="101"/>
      <c r="L5" s="107"/>
      <c r="M5" s="107"/>
      <c r="N5" s="107"/>
      <c r="O5" s="101"/>
      <c r="P5" s="101"/>
      <c r="Q5" s="101"/>
      <c r="R5" s="101"/>
      <c r="S5" s="101"/>
      <c r="T5" s="101"/>
    </row>
    <row r="6" spans="1:22" ht="20.100000000000001" customHeight="1" x14ac:dyDescent="0.25">
      <c r="A6" s="457" t="s">
        <v>132</v>
      </c>
      <c r="B6" s="458"/>
      <c r="C6" s="451" t="s">
        <v>120</v>
      </c>
      <c r="D6" s="453" t="s">
        <v>105</v>
      </c>
      <c r="E6" s="455" t="s">
        <v>106</v>
      </c>
      <c r="F6" s="449" t="s">
        <v>121</v>
      </c>
      <c r="G6" s="451" t="s">
        <v>122</v>
      </c>
      <c r="H6" s="451" t="s">
        <v>123</v>
      </c>
      <c r="I6" s="451" t="s">
        <v>124</v>
      </c>
      <c r="J6" s="451" t="s">
        <v>108</v>
      </c>
      <c r="K6" s="449" t="s">
        <v>125</v>
      </c>
      <c r="L6" s="459" t="s">
        <v>140</v>
      </c>
      <c r="M6" s="461" t="s">
        <v>127</v>
      </c>
      <c r="N6" s="449" t="s">
        <v>128</v>
      </c>
      <c r="O6" s="392" t="s">
        <v>107</v>
      </c>
      <c r="P6" s="101"/>
      <c r="Q6" s="101"/>
      <c r="R6" s="101"/>
      <c r="S6" s="101"/>
      <c r="T6" s="101"/>
    </row>
    <row r="7" spans="1:22" ht="15" customHeight="1" x14ac:dyDescent="0.25">
      <c r="A7" s="372" t="s">
        <v>56</v>
      </c>
      <c r="B7" s="373" t="s">
        <v>25</v>
      </c>
      <c r="C7" s="452"/>
      <c r="D7" s="454"/>
      <c r="E7" s="456"/>
      <c r="F7" s="450"/>
      <c r="G7" s="452"/>
      <c r="H7" s="452"/>
      <c r="I7" s="452"/>
      <c r="J7" s="452"/>
      <c r="K7" s="450" t="s">
        <v>166</v>
      </c>
      <c r="L7" s="460"/>
      <c r="M7" s="462"/>
      <c r="N7" s="450" t="s">
        <v>167</v>
      </c>
      <c r="O7" s="393"/>
      <c r="P7" s="101"/>
      <c r="Q7" s="101"/>
      <c r="R7" s="101"/>
      <c r="S7" s="101"/>
      <c r="T7" s="101"/>
    </row>
    <row r="8" spans="1:22" s="279" customFormat="1" ht="20.100000000000001" customHeight="1" x14ac:dyDescent="0.3">
      <c r="A8" s="270">
        <v>1</v>
      </c>
      <c r="B8" s="299"/>
      <c r="C8" s="289">
        <v>64</v>
      </c>
      <c r="D8" s="245" t="s">
        <v>43</v>
      </c>
      <c r="E8" s="254" t="s">
        <v>44</v>
      </c>
      <c r="F8" s="225">
        <v>37875</v>
      </c>
      <c r="G8" s="226">
        <v>19</v>
      </c>
      <c r="H8" s="222" t="s">
        <v>3</v>
      </c>
      <c r="I8" s="227" t="s">
        <v>26</v>
      </c>
      <c r="J8" s="292">
        <v>1</v>
      </c>
      <c r="K8" s="300"/>
      <c r="L8" s="277">
        <v>2.5828703703703704E-3</v>
      </c>
      <c r="M8" s="353">
        <f>L8*J8</f>
        <v>2.5828703703703704E-3</v>
      </c>
      <c r="N8" s="277">
        <f>M8*K8</f>
        <v>0</v>
      </c>
      <c r="O8" s="227" t="s">
        <v>45</v>
      </c>
      <c r="P8" s="110" t="s">
        <v>56</v>
      </c>
      <c r="Q8" s="278"/>
      <c r="R8" s="278"/>
      <c r="S8" s="278"/>
      <c r="T8" s="278"/>
    </row>
    <row r="9" spans="1:22" s="279" customFormat="1" ht="20.100000000000001" customHeight="1" x14ac:dyDescent="0.3">
      <c r="A9" s="270">
        <v>2</v>
      </c>
      <c r="B9" s="299"/>
      <c r="C9" s="289">
        <v>60</v>
      </c>
      <c r="D9" s="245" t="s">
        <v>46</v>
      </c>
      <c r="E9" s="254" t="s">
        <v>47</v>
      </c>
      <c r="F9" s="225">
        <v>35943</v>
      </c>
      <c r="G9" s="226">
        <v>25</v>
      </c>
      <c r="H9" s="222" t="s">
        <v>3</v>
      </c>
      <c r="I9" s="227" t="s">
        <v>26</v>
      </c>
      <c r="J9" s="292">
        <v>1</v>
      </c>
      <c r="K9" s="300"/>
      <c r="L9" s="277">
        <v>2.6341435185185183E-3</v>
      </c>
      <c r="M9" s="353">
        <f>L9*J9</f>
        <v>2.6341435185185183E-3</v>
      </c>
      <c r="N9" s="277">
        <f>M9*K9</f>
        <v>0</v>
      </c>
      <c r="O9" s="227" t="s">
        <v>45</v>
      </c>
      <c r="P9" s="110" t="s">
        <v>56</v>
      </c>
      <c r="Q9" s="278"/>
      <c r="R9" s="278"/>
      <c r="S9" s="278"/>
      <c r="T9" s="278"/>
    </row>
    <row r="10" spans="1:22" s="279" customFormat="1" ht="20.100000000000001" customHeight="1" x14ac:dyDescent="0.3">
      <c r="A10" s="270">
        <v>3</v>
      </c>
      <c r="B10" s="299">
        <v>1</v>
      </c>
      <c r="C10" s="289">
        <v>13</v>
      </c>
      <c r="D10" s="245" t="s">
        <v>15</v>
      </c>
      <c r="E10" s="254" t="s">
        <v>16</v>
      </c>
      <c r="F10" s="225">
        <v>26818</v>
      </c>
      <c r="G10" s="226">
        <v>50</v>
      </c>
      <c r="H10" s="222" t="s">
        <v>17</v>
      </c>
      <c r="I10" s="227" t="s">
        <v>4</v>
      </c>
      <c r="J10" s="290">
        <v>0.95</v>
      </c>
      <c r="K10" s="300">
        <v>0.89180000000000004</v>
      </c>
      <c r="L10" s="277">
        <v>2.9982638888888889E-3</v>
      </c>
      <c r="M10" s="353">
        <f t="shared" ref="M10" si="0">L10*J10</f>
        <v>2.8483506944444442E-3</v>
      </c>
      <c r="N10" s="277">
        <f t="shared" ref="N10" si="1">M10*K10</f>
        <v>2.5401591493055555E-3</v>
      </c>
      <c r="O10" s="227" t="s">
        <v>5</v>
      </c>
      <c r="P10" s="110" t="s">
        <v>14</v>
      </c>
      <c r="Q10" s="278"/>
      <c r="R10" s="278"/>
      <c r="S10" s="278"/>
      <c r="T10" s="278"/>
    </row>
    <row r="11" spans="1:22" s="279" customFormat="1" ht="20.100000000000001" customHeight="1" x14ac:dyDescent="0.3">
      <c r="A11" s="270"/>
      <c r="B11" s="299"/>
      <c r="C11" s="289">
        <v>12</v>
      </c>
      <c r="D11" s="245" t="s">
        <v>18</v>
      </c>
      <c r="E11" s="254" t="s">
        <v>19</v>
      </c>
      <c r="F11" s="225">
        <v>24605</v>
      </c>
      <c r="G11" s="226">
        <v>56</v>
      </c>
      <c r="H11" s="222" t="s">
        <v>12</v>
      </c>
      <c r="I11" s="227" t="s">
        <v>4</v>
      </c>
      <c r="J11" s="292">
        <v>1</v>
      </c>
      <c r="K11" s="300">
        <v>0.82389999999999997</v>
      </c>
      <c r="L11" s="277" t="s">
        <v>219</v>
      </c>
      <c r="M11" s="353"/>
      <c r="N11" s="277"/>
      <c r="O11" s="227" t="s">
        <v>5</v>
      </c>
      <c r="P11" s="110" t="s">
        <v>14</v>
      </c>
      <c r="Q11" s="278"/>
      <c r="R11" s="278"/>
      <c r="S11" s="278"/>
      <c r="T11" s="278"/>
    </row>
    <row r="14" spans="1:22" s="111" customFormat="1" x14ac:dyDescent="0.25">
      <c r="J14" s="170"/>
      <c r="K14" s="170"/>
      <c r="R14" s="112"/>
    </row>
    <row r="15" spans="1:22" s="111" customFormat="1" x14ac:dyDescent="0.25">
      <c r="J15" s="170"/>
      <c r="K15" s="170"/>
      <c r="R15" s="112"/>
    </row>
    <row r="16" spans="1:22" s="205" customFormat="1" ht="15.6" x14ac:dyDescent="0.3">
      <c r="C16" s="207"/>
    </row>
    <row r="17" spans="3:3" s="205" customFormat="1" ht="15.6" x14ac:dyDescent="0.3">
      <c r="C17" s="207"/>
    </row>
    <row r="18" spans="3:3" s="205" customFormat="1" ht="15.6" x14ac:dyDescent="0.3">
      <c r="C18" s="207"/>
    </row>
    <row r="19" spans="3:3" s="205" customFormat="1" ht="15.6" x14ac:dyDescent="0.3">
      <c r="C19" s="207"/>
    </row>
  </sheetData>
  <sortState xmlns:xlrd2="http://schemas.microsoft.com/office/spreadsheetml/2017/richdata2" ref="A10:S13">
    <sortCondition ref="M10:M13"/>
  </sortState>
  <mergeCells count="14">
    <mergeCell ref="O6:O7"/>
    <mergeCell ref="H6:H7"/>
    <mergeCell ref="I6:I7"/>
    <mergeCell ref="J6:J7"/>
    <mergeCell ref="L6:L7"/>
    <mergeCell ref="M6:M7"/>
    <mergeCell ref="K6:K7"/>
    <mergeCell ref="N6:N7"/>
    <mergeCell ref="G6:G7"/>
    <mergeCell ref="A6:B6"/>
    <mergeCell ref="C6:C7"/>
    <mergeCell ref="D6:D7"/>
    <mergeCell ref="E6:E7"/>
    <mergeCell ref="F6:F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</sheetPr>
  <dimension ref="A1:W14"/>
  <sheetViews>
    <sheetView showZeros="0" zoomScaleNormal="100" workbookViewId="0">
      <selection activeCell="F17" sqref="F17"/>
    </sheetView>
  </sheetViews>
  <sheetFormatPr defaultColWidth="9.109375" defaultRowHeight="13.2" x14ac:dyDescent="0.25"/>
  <cols>
    <col min="1" max="3" width="3.109375" style="10" customWidth="1"/>
    <col min="4" max="4" width="4.5546875" style="10" customWidth="1"/>
    <col min="5" max="5" width="10.5546875" style="10" bestFit="1" customWidth="1"/>
    <col min="6" max="6" width="12.5546875" style="10" customWidth="1"/>
    <col min="7" max="7" width="11.44140625" style="13" customWidth="1"/>
    <col min="8" max="8" width="5" style="10" bestFit="1" customWidth="1"/>
    <col min="9" max="9" width="6.21875" style="10" customWidth="1"/>
    <col min="10" max="10" width="13" style="10" customWidth="1"/>
    <col min="11" max="11" width="6.88671875" style="10" customWidth="1"/>
    <col min="12" max="12" width="8.21875" style="10" customWidth="1"/>
    <col min="13" max="13" width="8.21875" style="33" customWidth="1"/>
    <col min="14" max="15" width="7.88671875" style="33" customWidth="1"/>
    <col min="16" max="16" width="21.6640625" style="10" customWidth="1"/>
    <col min="17" max="17" width="4.44140625" style="10" customWidth="1"/>
    <col min="18" max="21" width="9.5546875" style="10" customWidth="1"/>
    <col min="22" max="16384" width="9.109375" style="10"/>
  </cols>
  <sheetData>
    <row r="1" spans="1:23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88"/>
      <c r="V1" s="88"/>
      <c r="W1" s="88"/>
    </row>
    <row r="2" spans="1:23" s="1" customFormat="1" ht="12.75" customHeight="1" x14ac:dyDescent="0.25">
      <c r="A2" s="88"/>
      <c r="B2" s="158"/>
      <c r="C2" s="158"/>
      <c r="D2" s="88"/>
      <c r="E2" s="129" t="s">
        <v>116</v>
      </c>
      <c r="F2" s="130" t="s">
        <v>172</v>
      </c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8"/>
      <c r="V2" s="88"/>
      <c r="W2" s="88"/>
    </row>
    <row r="3" spans="1:23" ht="12.75" customHeight="1" x14ac:dyDescent="0.25">
      <c r="A3" s="96"/>
      <c r="B3" s="96"/>
      <c r="C3" s="96"/>
      <c r="D3" s="100"/>
      <c r="E3" s="97"/>
      <c r="F3" s="97"/>
      <c r="G3" s="98"/>
      <c r="H3" s="97"/>
      <c r="I3" s="97"/>
      <c r="J3" s="97"/>
      <c r="K3" s="97"/>
      <c r="L3" s="97"/>
      <c r="M3" s="106"/>
      <c r="N3" s="106"/>
      <c r="O3" s="106"/>
      <c r="P3" s="96"/>
      <c r="Q3" s="96"/>
      <c r="R3" s="96"/>
      <c r="S3" s="96"/>
      <c r="T3" s="96"/>
      <c r="U3" s="96"/>
    </row>
    <row r="4" spans="1:23" ht="20.100000000000001" customHeight="1" x14ac:dyDescent="0.25">
      <c r="A4" s="101"/>
      <c r="B4" s="101"/>
      <c r="C4" s="101"/>
      <c r="D4" s="101"/>
      <c r="E4" s="20" t="s">
        <v>151</v>
      </c>
      <c r="F4" s="101"/>
      <c r="G4" s="102"/>
      <c r="H4" s="101"/>
      <c r="I4" s="101"/>
      <c r="J4" s="101"/>
      <c r="K4" s="101"/>
      <c r="L4" s="101"/>
      <c r="M4" s="107"/>
      <c r="N4" s="107"/>
      <c r="O4" s="107"/>
      <c r="P4" s="101"/>
      <c r="Q4" s="101"/>
      <c r="R4" s="101"/>
      <c r="S4" s="101"/>
      <c r="T4" s="101"/>
      <c r="U4" s="101"/>
    </row>
    <row r="5" spans="1:23" ht="20.100000000000001" customHeight="1" x14ac:dyDescent="0.25">
      <c r="A5" s="101"/>
      <c r="B5" s="101"/>
      <c r="C5" s="101"/>
      <c r="D5" s="101"/>
      <c r="E5" s="20"/>
      <c r="F5" s="101"/>
      <c r="G5" s="102"/>
      <c r="H5" s="101"/>
      <c r="I5" s="101"/>
      <c r="J5" s="101"/>
      <c r="K5" s="101"/>
      <c r="L5" s="101"/>
      <c r="M5" s="107"/>
      <c r="N5" s="107"/>
      <c r="O5" s="107"/>
      <c r="P5" s="101"/>
      <c r="Q5" s="101"/>
      <c r="R5" s="101"/>
      <c r="S5" s="101"/>
      <c r="T5" s="101"/>
      <c r="U5" s="101"/>
    </row>
    <row r="6" spans="1:23" ht="20.100000000000001" customHeight="1" x14ac:dyDescent="0.25">
      <c r="A6" s="457" t="s">
        <v>132</v>
      </c>
      <c r="B6" s="458"/>
      <c r="C6" s="458"/>
      <c r="D6" s="451" t="s">
        <v>120</v>
      </c>
      <c r="E6" s="453" t="s">
        <v>105</v>
      </c>
      <c r="F6" s="455" t="s">
        <v>106</v>
      </c>
      <c r="G6" s="449" t="s">
        <v>121</v>
      </c>
      <c r="H6" s="451" t="s">
        <v>122</v>
      </c>
      <c r="I6" s="451" t="s">
        <v>123</v>
      </c>
      <c r="J6" s="451" t="s">
        <v>124</v>
      </c>
      <c r="K6" s="451" t="s">
        <v>108</v>
      </c>
      <c r="L6" s="449" t="s">
        <v>125</v>
      </c>
      <c r="M6" s="459" t="s">
        <v>140</v>
      </c>
      <c r="N6" s="461" t="s">
        <v>127</v>
      </c>
      <c r="O6" s="449" t="s">
        <v>128</v>
      </c>
      <c r="P6" s="392" t="s">
        <v>107</v>
      </c>
      <c r="Q6" s="101"/>
      <c r="R6" s="101"/>
      <c r="S6" s="101"/>
      <c r="T6" s="101"/>
      <c r="U6" s="101"/>
    </row>
    <row r="7" spans="1:23" ht="15" customHeight="1" x14ac:dyDescent="0.25">
      <c r="A7" s="372" t="s">
        <v>56</v>
      </c>
      <c r="B7" s="373" t="s">
        <v>133</v>
      </c>
      <c r="C7" s="374" t="s">
        <v>25</v>
      </c>
      <c r="D7" s="452"/>
      <c r="E7" s="454"/>
      <c r="F7" s="456"/>
      <c r="G7" s="450"/>
      <c r="H7" s="452"/>
      <c r="I7" s="452"/>
      <c r="J7" s="452"/>
      <c r="K7" s="452"/>
      <c r="L7" s="450" t="s">
        <v>166</v>
      </c>
      <c r="M7" s="460"/>
      <c r="N7" s="462"/>
      <c r="O7" s="450" t="s">
        <v>167</v>
      </c>
      <c r="P7" s="393"/>
      <c r="Q7" s="101"/>
      <c r="R7" s="101"/>
      <c r="S7" s="101"/>
      <c r="T7" s="101"/>
      <c r="U7" s="101"/>
    </row>
    <row r="8" spans="1:23" s="279" customFormat="1" ht="20.100000000000001" customHeight="1" x14ac:dyDescent="0.3">
      <c r="A8" s="270">
        <v>1</v>
      </c>
      <c r="B8" s="270"/>
      <c r="C8" s="301"/>
      <c r="D8" s="289">
        <v>54</v>
      </c>
      <c r="E8" s="223" t="s">
        <v>61</v>
      </c>
      <c r="F8" s="224" t="s">
        <v>62</v>
      </c>
      <c r="G8" s="225">
        <v>36058</v>
      </c>
      <c r="H8" s="226">
        <v>24</v>
      </c>
      <c r="I8" s="222" t="s">
        <v>63</v>
      </c>
      <c r="J8" s="227" t="s">
        <v>24</v>
      </c>
      <c r="K8" s="292">
        <v>1</v>
      </c>
      <c r="L8" s="290"/>
      <c r="M8" s="277">
        <v>1.6614583333333334E-3</v>
      </c>
      <c r="N8" s="353">
        <f t="shared" ref="N8:O13" si="0">M8*K8</f>
        <v>1.6614583333333334E-3</v>
      </c>
      <c r="O8" s="277">
        <f t="shared" si="0"/>
        <v>0</v>
      </c>
      <c r="P8" s="227" t="s">
        <v>64</v>
      </c>
      <c r="Q8" s="110" t="s">
        <v>56</v>
      </c>
      <c r="R8" s="278"/>
      <c r="S8" s="278"/>
      <c r="T8" s="278"/>
      <c r="U8" s="278"/>
    </row>
    <row r="9" spans="1:23" s="279" customFormat="1" ht="20.100000000000001" customHeight="1" x14ac:dyDescent="0.3">
      <c r="A9" s="270">
        <v>2</v>
      </c>
      <c r="B9" s="270"/>
      <c r="C9" s="301"/>
      <c r="D9" s="289">
        <v>53</v>
      </c>
      <c r="E9" s="223" t="s">
        <v>59</v>
      </c>
      <c r="F9" s="224" t="s">
        <v>62</v>
      </c>
      <c r="G9" s="225">
        <v>36058</v>
      </c>
      <c r="H9" s="226">
        <v>24</v>
      </c>
      <c r="I9" s="222" t="s">
        <v>17</v>
      </c>
      <c r="J9" s="227" t="s">
        <v>24</v>
      </c>
      <c r="K9" s="290">
        <v>0.95</v>
      </c>
      <c r="L9" s="290"/>
      <c r="M9" s="277">
        <v>1.8337962962962963E-3</v>
      </c>
      <c r="N9" s="353">
        <f t="shared" si="0"/>
        <v>1.7421064814814814E-3</v>
      </c>
      <c r="O9" s="277">
        <f t="shared" si="0"/>
        <v>0</v>
      </c>
      <c r="P9" s="227" t="s">
        <v>64</v>
      </c>
      <c r="Q9" s="110" t="s">
        <v>56</v>
      </c>
      <c r="R9" s="278"/>
      <c r="S9" s="278"/>
      <c r="T9" s="278"/>
      <c r="U9" s="278"/>
    </row>
    <row r="10" spans="1:23" s="279" customFormat="1" ht="20.100000000000001" customHeight="1" x14ac:dyDescent="0.3">
      <c r="A10" s="270">
        <v>3</v>
      </c>
      <c r="B10" s="270"/>
      <c r="C10" s="301">
        <v>1</v>
      </c>
      <c r="D10" s="289">
        <v>3</v>
      </c>
      <c r="E10" s="223" t="s">
        <v>86</v>
      </c>
      <c r="F10" s="224" t="s">
        <v>87</v>
      </c>
      <c r="G10" s="225" t="s">
        <v>88</v>
      </c>
      <c r="H10" s="226">
        <v>56</v>
      </c>
      <c r="I10" s="222" t="s">
        <v>17</v>
      </c>
      <c r="J10" s="227" t="s">
        <v>4</v>
      </c>
      <c r="K10" s="290">
        <v>0.95</v>
      </c>
      <c r="L10" s="290">
        <v>0.82699999999999996</v>
      </c>
      <c r="M10" s="277">
        <v>1.9938657407407409E-3</v>
      </c>
      <c r="N10" s="353">
        <f t="shared" si="0"/>
        <v>1.8941724537037037E-3</v>
      </c>
      <c r="O10" s="277">
        <f t="shared" si="0"/>
        <v>1.5664806192129629E-3</v>
      </c>
      <c r="P10" s="227" t="s">
        <v>5</v>
      </c>
      <c r="Q10" s="110" t="s">
        <v>14</v>
      </c>
      <c r="R10" s="278"/>
      <c r="S10" s="278"/>
      <c r="T10" s="278"/>
      <c r="U10" s="278"/>
    </row>
    <row r="11" spans="1:23" s="279" customFormat="1" ht="20.100000000000001" customHeight="1" x14ac:dyDescent="0.3">
      <c r="A11" s="270">
        <v>4</v>
      </c>
      <c r="B11" s="270">
        <v>1</v>
      </c>
      <c r="C11" s="301"/>
      <c r="D11" s="289">
        <v>18</v>
      </c>
      <c r="E11" s="223" t="s">
        <v>89</v>
      </c>
      <c r="F11" s="224" t="s">
        <v>68</v>
      </c>
      <c r="G11" s="225">
        <v>39289</v>
      </c>
      <c r="H11" s="226">
        <v>16</v>
      </c>
      <c r="I11" s="222" t="s">
        <v>12</v>
      </c>
      <c r="J11" s="227" t="s">
        <v>69</v>
      </c>
      <c r="K11" s="292">
        <v>1</v>
      </c>
      <c r="L11" s="290"/>
      <c r="M11" s="277">
        <v>1.9604166666666667E-3</v>
      </c>
      <c r="N11" s="353">
        <f t="shared" si="0"/>
        <v>1.9604166666666667E-3</v>
      </c>
      <c r="O11" s="277">
        <f t="shared" si="0"/>
        <v>0</v>
      </c>
      <c r="P11" s="227" t="s">
        <v>185</v>
      </c>
      <c r="Q11" s="110" t="s">
        <v>133</v>
      </c>
      <c r="R11" s="278"/>
      <c r="S11" s="278"/>
      <c r="T11" s="278"/>
      <c r="U11" s="278"/>
    </row>
    <row r="12" spans="1:23" s="279" customFormat="1" ht="20.100000000000001" customHeight="1" x14ac:dyDescent="0.3">
      <c r="A12" s="270">
        <v>5</v>
      </c>
      <c r="B12" s="270"/>
      <c r="C12" s="301"/>
      <c r="D12" s="289">
        <v>1</v>
      </c>
      <c r="E12" s="223" t="s">
        <v>174</v>
      </c>
      <c r="F12" s="224" t="s">
        <v>175</v>
      </c>
      <c r="G12" s="225">
        <v>34027</v>
      </c>
      <c r="H12" s="226">
        <v>30</v>
      </c>
      <c r="I12" s="222" t="s">
        <v>12</v>
      </c>
      <c r="J12" s="227" t="s">
        <v>4</v>
      </c>
      <c r="K12" s="292">
        <v>1</v>
      </c>
      <c r="L12" s="290"/>
      <c r="M12" s="277">
        <v>2.335300925925926E-3</v>
      </c>
      <c r="N12" s="353">
        <f t="shared" si="0"/>
        <v>2.335300925925926E-3</v>
      </c>
      <c r="O12" s="277">
        <f t="shared" si="0"/>
        <v>0</v>
      </c>
      <c r="P12" s="227" t="s">
        <v>5</v>
      </c>
      <c r="Q12" s="110" t="s">
        <v>56</v>
      </c>
      <c r="R12" s="278"/>
      <c r="S12" s="278"/>
      <c r="T12" s="278"/>
      <c r="U12" s="278"/>
    </row>
    <row r="13" spans="1:23" s="279" customFormat="1" ht="20.100000000000001" customHeight="1" x14ac:dyDescent="0.3">
      <c r="A13" s="270">
        <v>6</v>
      </c>
      <c r="B13" s="270"/>
      <c r="C13" s="301"/>
      <c r="D13" s="289">
        <v>29</v>
      </c>
      <c r="E13" s="223" t="s">
        <v>191</v>
      </c>
      <c r="F13" s="224" t="s">
        <v>192</v>
      </c>
      <c r="G13" s="225">
        <v>35241</v>
      </c>
      <c r="H13" s="226">
        <v>27</v>
      </c>
      <c r="I13" s="222" t="s">
        <v>12</v>
      </c>
      <c r="J13" s="227" t="s">
        <v>29</v>
      </c>
      <c r="K13" s="292">
        <v>1</v>
      </c>
      <c r="L13" s="290"/>
      <c r="M13" s="277">
        <v>2.8517361111111109E-3</v>
      </c>
      <c r="N13" s="353">
        <f t="shared" si="0"/>
        <v>2.8517361111111109E-3</v>
      </c>
      <c r="O13" s="277">
        <f t="shared" si="0"/>
        <v>0</v>
      </c>
      <c r="P13" s="227" t="s">
        <v>23</v>
      </c>
      <c r="Q13" s="110" t="s">
        <v>56</v>
      </c>
      <c r="R13" s="278"/>
      <c r="S13" s="278"/>
      <c r="T13" s="278"/>
      <c r="U13" s="278"/>
    </row>
    <row r="14" spans="1:23" s="279" customFormat="1" ht="20.100000000000001" customHeight="1" x14ac:dyDescent="0.3">
      <c r="A14" s="270"/>
      <c r="B14" s="270"/>
      <c r="C14" s="301"/>
      <c r="D14" s="289">
        <v>68</v>
      </c>
      <c r="E14" s="223" t="s">
        <v>79</v>
      </c>
      <c r="F14" s="224" t="s">
        <v>80</v>
      </c>
      <c r="G14" s="225">
        <v>29469</v>
      </c>
      <c r="H14" s="226">
        <v>42</v>
      </c>
      <c r="I14" s="222" t="s">
        <v>12</v>
      </c>
      <c r="J14" s="227" t="s">
        <v>33</v>
      </c>
      <c r="K14" s="292">
        <v>1</v>
      </c>
      <c r="L14" s="290">
        <v>0.9335</v>
      </c>
      <c r="M14" s="277" t="s">
        <v>219</v>
      </c>
      <c r="N14" s="353"/>
      <c r="O14" s="277"/>
      <c r="P14" s="227" t="s">
        <v>34</v>
      </c>
      <c r="Q14" s="110" t="s">
        <v>14</v>
      </c>
      <c r="R14" s="278"/>
      <c r="S14" s="278"/>
      <c r="T14" s="278"/>
      <c r="U14" s="278"/>
    </row>
  </sheetData>
  <sortState xmlns:xlrd2="http://schemas.microsoft.com/office/spreadsheetml/2017/richdata2" ref="A8:W13">
    <sortCondition ref="N8:N13"/>
  </sortState>
  <mergeCells count="14">
    <mergeCell ref="P6:P7"/>
    <mergeCell ref="A6:C6"/>
    <mergeCell ref="D6:D7"/>
    <mergeCell ref="E6:E7"/>
    <mergeCell ref="F6:F7"/>
    <mergeCell ref="G6:G7"/>
    <mergeCell ref="H6:H7"/>
    <mergeCell ref="I6:I7"/>
    <mergeCell ref="J6:J7"/>
    <mergeCell ref="K6:K7"/>
    <mergeCell ref="M6:M7"/>
    <mergeCell ref="N6:N7"/>
    <mergeCell ref="L6:L7"/>
    <mergeCell ref="O6:O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U17"/>
  <sheetViews>
    <sheetView showZeros="0" zoomScaleNormal="100" workbookViewId="0">
      <selection activeCell="A11" sqref="A11"/>
    </sheetView>
  </sheetViews>
  <sheetFormatPr defaultColWidth="9.109375" defaultRowHeight="13.2" x14ac:dyDescent="0.25"/>
  <cols>
    <col min="1" max="2" width="4.44140625" style="10" customWidth="1"/>
    <col min="3" max="3" width="4.5546875" style="10" customWidth="1"/>
    <col min="4" max="4" width="10.5546875" style="10" bestFit="1" customWidth="1"/>
    <col min="5" max="5" width="13.88671875" style="10" customWidth="1"/>
    <col min="6" max="6" width="12.33203125" style="13" customWidth="1"/>
    <col min="7" max="7" width="6.44140625" style="10" customWidth="1"/>
    <col min="8" max="8" width="6.109375" style="10" customWidth="1"/>
    <col min="9" max="9" width="7.5546875" style="10" customWidth="1"/>
    <col min="10" max="10" width="8.5546875" style="10" customWidth="1"/>
    <col min="11" max="11" width="8.77734375" style="10" customWidth="1"/>
    <col min="12" max="12" width="9.5546875" style="10" customWidth="1"/>
    <col min="13" max="13" width="7.88671875" style="10" customWidth="1"/>
    <col min="14" max="14" width="7.6640625" style="10" customWidth="1"/>
    <col min="15" max="15" width="16.33203125" style="10" bestFit="1" customWidth="1"/>
    <col min="16" max="16" width="5.6640625" style="10" customWidth="1"/>
    <col min="17" max="20" width="9.5546875" style="10" customWidth="1"/>
    <col min="21" max="16384" width="9.109375" style="10"/>
  </cols>
  <sheetData>
    <row r="1" spans="1:21" s="1" customFormat="1" ht="20.25" customHeight="1" x14ac:dyDescent="0.3">
      <c r="A1" s="328" t="s">
        <v>171</v>
      </c>
      <c r="B1" s="15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</row>
    <row r="2" spans="1:21" s="1" customFormat="1" ht="12.75" customHeight="1" x14ac:dyDescent="0.25">
      <c r="A2" s="88"/>
      <c r="B2" s="88"/>
      <c r="C2" s="88"/>
      <c r="D2" s="129" t="s">
        <v>116</v>
      </c>
      <c r="E2" s="130" t="s">
        <v>172</v>
      </c>
      <c r="F2" s="158"/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</row>
    <row r="3" spans="1:21" ht="12.75" customHeight="1" x14ac:dyDescent="0.25">
      <c r="A3" s="96"/>
      <c r="B3" s="96"/>
      <c r="C3" s="100"/>
      <c r="D3" s="97"/>
      <c r="E3" s="97"/>
      <c r="F3" s="98"/>
      <c r="G3" s="97"/>
      <c r="H3" s="97"/>
      <c r="I3" s="97"/>
      <c r="J3" s="97"/>
      <c r="K3" s="97"/>
      <c r="L3" s="97"/>
      <c r="M3" s="97"/>
      <c r="N3" s="97"/>
      <c r="O3" s="96"/>
      <c r="P3" s="96"/>
      <c r="Q3" s="96"/>
      <c r="R3" s="96"/>
      <c r="S3" s="96"/>
      <c r="T3" s="96"/>
    </row>
    <row r="4" spans="1:21" ht="20.100000000000001" customHeight="1" x14ac:dyDescent="0.25">
      <c r="A4" s="101"/>
      <c r="B4" s="101"/>
      <c r="C4" s="101"/>
      <c r="D4" s="11" t="s">
        <v>142</v>
      </c>
      <c r="E4" s="101"/>
      <c r="F4" s="102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5" spans="1:21" ht="20.100000000000001" customHeight="1" x14ac:dyDescent="0.25">
      <c r="A5" s="12"/>
      <c r="B5" s="12"/>
      <c r="C5" s="101"/>
      <c r="D5" s="101"/>
      <c r="E5" s="101"/>
      <c r="F5" s="102"/>
      <c r="G5" s="101"/>
      <c r="H5" s="101"/>
      <c r="I5" s="101"/>
      <c r="J5" s="101"/>
      <c r="K5" s="101"/>
      <c r="L5" s="102"/>
      <c r="M5" s="102"/>
      <c r="N5" s="102"/>
      <c r="O5" s="101"/>
      <c r="P5" s="101"/>
      <c r="Q5" s="101"/>
      <c r="R5" s="101"/>
      <c r="S5" s="101"/>
      <c r="T5" s="101"/>
    </row>
    <row r="6" spans="1:21" ht="21.6" customHeight="1" x14ac:dyDescent="0.25">
      <c r="A6" s="425" t="s">
        <v>132</v>
      </c>
      <c r="B6" s="426"/>
      <c r="C6" s="423" t="s">
        <v>120</v>
      </c>
      <c r="D6" s="427" t="s">
        <v>105</v>
      </c>
      <c r="E6" s="429" t="s">
        <v>106</v>
      </c>
      <c r="F6" s="421" t="s">
        <v>121</v>
      </c>
      <c r="G6" s="423" t="s">
        <v>122</v>
      </c>
      <c r="H6" s="423" t="s">
        <v>123</v>
      </c>
      <c r="I6" s="423" t="s">
        <v>124</v>
      </c>
      <c r="J6" s="423" t="s">
        <v>108</v>
      </c>
      <c r="K6" s="421" t="s">
        <v>125</v>
      </c>
      <c r="L6" s="423" t="s">
        <v>140</v>
      </c>
      <c r="M6" s="421" t="s">
        <v>127</v>
      </c>
      <c r="N6" s="421" t="s">
        <v>128</v>
      </c>
      <c r="O6" s="392" t="s">
        <v>107</v>
      </c>
      <c r="P6" s="101"/>
      <c r="Q6" s="101"/>
      <c r="R6" s="101"/>
      <c r="S6" s="101"/>
      <c r="T6" s="101"/>
    </row>
    <row r="7" spans="1:21" ht="15" customHeight="1" x14ac:dyDescent="0.25">
      <c r="A7" s="162" t="s">
        <v>56</v>
      </c>
      <c r="B7" s="220" t="s">
        <v>25</v>
      </c>
      <c r="C7" s="424"/>
      <c r="D7" s="428"/>
      <c r="E7" s="430"/>
      <c r="F7" s="422"/>
      <c r="G7" s="424"/>
      <c r="H7" s="424"/>
      <c r="I7" s="424"/>
      <c r="J7" s="424"/>
      <c r="K7" s="422"/>
      <c r="L7" s="424"/>
      <c r="M7" s="422"/>
      <c r="N7" s="422"/>
      <c r="O7" s="393"/>
      <c r="P7" s="101"/>
      <c r="Q7" s="101"/>
      <c r="R7" s="101"/>
      <c r="S7" s="101"/>
      <c r="T7" s="101"/>
    </row>
    <row r="8" spans="1:21" s="279" customFormat="1" ht="20.100000000000001" customHeight="1" x14ac:dyDescent="0.3">
      <c r="A8" s="270"/>
      <c r="B8" s="270">
        <v>1</v>
      </c>
      <c r="C8" s="271">
        <v>14</v>
      </c>
      <c r="D8" s="272" t="s">
        <v>20</v>
      </c>
      <c r="E8" s="273" t="s">
        <v>184</v>
      </c>
      <c r="F8" s="274">
        <v>22772</v>
      </c>
      <c r="G8" s="270">
        <v>61</v>
      </c>
      <c r="H8" s="275" t="s">
        <v>17</v>
      </c>
      <c r="I8" s="276" t="s">
        <v>4</v>
      </c>
      <c r="J8" s="270">
        <v>0.95</v>
      </c>
      <c r="K8" s="270">
        <v>0.72289999999999999</v>
      </c>
      <c r="L8" s="343">
        <v>5.2217592592592593E-3</v>
      </c>
      <c r="M8" s="353">
        <f t="shared" ref="M8:N10" si="0">L8*J8</f>
        <v>4.9606712962962964E-3</v>
      </c>
      <c r="N8" s="277">
        <f t="shared" si="0"/>
        <v>3.5860692800925927E-3</v>
      </c>
      <c r="O8" s="227" t="s">
        <v>5</v>
      </c>
      <c r="P8" s="278" t="s">
        <v>14</v>
      </c>
      <c r="R8" s="278"/>
      <c r="S8" s="278"/>
      <c r="T8" s="278"/>
    </row>
    <row r="9" spans="1:21" s="279" customFormat="1" ht="20.100000000000001" customHeight="1" x14ac:dyDescent="0.3">
      <c r="A9" s="270">
        <v>1</v>
      </c>
      <c r="B9" s="270">
        <v>2</v>
      </c>
      <c r="C9" s="271">
        <v>13</v>
      </c>
      <c r="D9" s="272" t="s">
        <v>15</v>
      </c>
      <c r="E9" s="273" t="s">
        <v>16</v>
      </c>
      <c r="F9" s="274">
        <v>26818</v>
      </c>
      <c r="G9" s="270">
        <v>50</v>
      </c>
      <c r="H9" s="275" t="s">
        <v>17</v>
      </c>
      <c r="I9" s="276" t="s">
        <v>4</v>
      </c>
      <c r="J9" s="270">
        <v>0.95</v>
      </c>
      <c r="K9" s="270">
        <v>0.84030000000000005</v>
      </c>
      <c r="L9" s="343">
        <v>5.6025462962962956E-3</v>
      </c>
      <c r="M9" s="353">
        <f t="shared" si="0"/>
        <v>5.3224189814814809E-3</v>
      </c>
      <c r="N9" s="277">
        <f t="shared" si="0"/>
        <v>4.4724286701388885E-3</v>
      </c>
      <c r="O9" s="227" t="s">
        <v>5</v>
      </c>
      <c r="P9" s="278" t="s">
        <v>14</v>
      </c>
      <c r="R9" s="278"/>
      <c r="S9" s="278"/>
      <c r="T9" s="278"/>
    </row>
    <row r="10" spans="1:21" s="279" customFormat="1" ht="20.100000000000001" customHeight="1" x14ac:dyDescent="0.3">
      <c r="A10" s="270">
        <v>2</v>
      </c>
      <c r="B10" s="270"/>
      <c r="C10" s="271">
        <v>7</v>
      </c>
      <c r="D10" s="272" t="s">
        <v>8</v>
      </c>
      <c r="E10" s="273" t="s">
        <v>1</v>
      </c>
      <c r="F10" s="274" t="s">
        <v>9</v>
      </c>
      <c r="G10" s="270">
        <v>14</v>
      </c>
      <c r="H10" s="275" t="s">
        <v>3</v>
      </c>
      <c r="I10" s="276" t="s">
        <v>4</v>
      </c>
      <c r="J10" s="280">
        <v>1</v>
      </c>
      <c r="K10" s="270"/>
      <c r="L10" s="343">
        <v>5.9578703703703703E-3</v>
      </c>
      <c r="M10" s="353">
        <f t="shared" si="0"/>
        <v>5.9578703703703703E-3</v>
      </c>
      <c r="N10" s="277">
        <f t="shared" si="0"/>
        <v>0</v>
      </c>
      <c r="O10" s="227" t="s">
        <v>5</v>
      </c>
      <c r="P10" s="278" t="s">
        <v>56</v>
      </c>
      <c r="R10" s="278"/>
      <c r="S10" s="278"/>
      <c r="T10" s="278"/>
    </row>
    <row r="11" spans="1:21" s="279" customFormat="1" ht="20.100000000000001" customHeight="1" x14ac:dyDescent="0.3">
      <c r="A11" s="270"/>
      <c r="B11" s="270"/>
      <c r="C11" s="271">
        <v>12</v>
      </c>
      <c r="D11" s="272" t="s">
        <v>18</v>
      </c>
      <c r="E11" s="273" t="s">
        <v>19</v>
      </c>
      <c r="F11" s="274">
        <v>24605</v>
      </c>
      <c r="G11" s="270">
        <v>56</v>
      </c>
      <c r="H11" s="275" t="s">
        <v>12</v>
      </c>
      <c r="I11" s="276" t="s">
        <v>4</v>
      </c>
      <c r="J11" s="270"/>
      <c r="K11" s="270">
        <v>0.77629999999999999</v>
      </c>
      <c r="L11" s="343" t="s">
        <v>233</v>
      </c>
      <c r="M11" s="277"/>
      <c r="N11" s="277"/>
      <c r="O11" s="227" t="s">
        <v>5</v>
      </c>
      <c r="P11" s="278" t="s">
        <v>14</v>
      </c>
      <c r="R11" s="278"/>
      <c r="S11" s="278"/>
      <c r="T11" s="278"/>
    </row>
    <row r="14" spans="1:21" s="205" customFormat="1" ht="15.6" x14ac:dyDescent="0.3"/>
    <row r="15" spans="1:21" s="205" customFormat="1" ht="15.6" x14ac:dyDescent="0.3"/>
    <row r="16" spans="1:21" s="205" customFormat="1" ht="15.6" x14ac:dyDescent="0.3"/>
    <row r="17" s="205" customFormat="1" ht="15.6" x14ac:dyDescent="0.3"/>
  </sheetData>
  <sortState xmlns:xlrd2="http://schemas.microsoft.com/office/spreadsheetml/2017/richdata2" ref="A8:U11">
    <sortCondition ref="A8:A11"/>
  </sortState>
  <mergeCells count="14">
    <mergeCell ref="G6:G7"/>
    <mergeCell ref="A6:B6"/>
    <mergeCell ref="C6:C7"/>
    <mergeCell ref="D6:D7"/>
    <mergeCell ref="E6:E7"/>
    <mergeCell ref="F6:F7"/>
    <mergeCell ref="N6:N7"/>
    <mergeCell ref="O6:O7"/>
    <mergeCell ref="H6:H7"/>
    <mergeCell ref="I6:I7"/>
    <mergeCell ref="J6:J7"/>
    <mergeCell ref="K6:K7"/>
    <mergeCell ref="L6:L7"/>
    <mergeCell ref="M6:M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HM13"/>
  <sheetViews>
    <sheetView showZeros="0" zoomScaleNormal="100" workbookViewId="0">
      <selection activeCell="A11" sqref="A11"/>
    </sheetView>
  </sheetViews>
  <sheetFormatPr defaultColWidth="9.109375" defaultRowHeight="13.2" x14ac:dyDescent="0.25"/>
  <cols>
    <col min="1" max="1" width="5.77734375" style="10" customWidth="1"/>
    <col min="2" max="2" width="5.44140625" style="10" customWidth="1"/>
    <col min="3" max="3" width="4.5546875" style="10" customWidth="1"/>
    <col min="4" max="4" width="10.5546875" style="10" bestFit="1" customWidth="1"/>
    <col min="5" max="5" width="12.5546875" style="10" customWidth="1"/>
    <col min="6" max="6" width="12.5546875" style="13" customWidth="1"/>
    <col min="7" max="7" width="5" style="10" bestFit="1" customWidth="1"/>
    <col min="8" max="8" width="6.6640625" style="10" customWidth="1"/>
    <col min="9" max="9" width="14.88671875" style="10" customWidth="1"/>
    <col min="10" max="10" width="6.6640625" style="10" customWidth="1"/>
    <col min="11" max="11" width="8.88671875" style="10" customWidth="1"/>
    <col min="12" max="12" width="9.5546875" style="10" customWidth="1"/>
    <col min="13" max="13" width="7.88671875" style="10" customWidth="1"/>
    <col min="14" max="14" width="7.6640625" style="10" customWidth="1"/>
    <col min="15" max="15" width="13.6640625" style="10" customWidth="1"/>
    <col min="16" max="16" width="4.5546875" style="10" customWidth="1"/>
    <col min="17" max="16384" width="9.109375" style="10"/>
  </cols>
  <sheetData>
    <row r="1" spans="1:221" s="1" customFormat="1" ht="20.25" customHeight="1" x14ac:dyDescent="0.3">
      <c r="A1" s="328" t="s">
        <v>171</v>
      </c>
      <c r="B1" s="36"/>
      <c r="C1" s="88"/>
      <c r="D1" s="8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8"/>
      <c r="S1" s="88"/>
      <c r="T1" s="8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158"/>
      <c r="FE1" s="158"/>
      <c r="FF1" s="158"/>
      <c r="FG1" s="158"/>
      <c r="FH1" s="158"/>
      <c r="FI1" s="158"/>
      <c r="FJ1" s="158"/>
      <c r="FK1" s="158"/>
      <c r="FL1" s="158"/>
      <c r="FM1" s="158"/>
      <c r="FN1" s="158"/>
      <c r="FO1" s="158"/>
      <c r="FP1" s="158"/>
      <c r="FQ1" s="158"/>
      <c r="FR1" s="158"/>
      <c r="FS1" s="158"/>
      <c r="FT1" s="158"/>
      <c r="FU1" s="158"/>
      <c r="FV1" s="158"/>
      <c r="FW1" s="158"/>
      <c r="FX1" s="158"/>
      <c r="FY1" s="158"/>
      <c r="FZ1" s="158"/>
      <c r="GA1" s="158"/>
      <c r="GB1" s="158"/>
      <c r="GC1" s="158"/>
      <c r="GD1" s="158"/>
      <c r="GE1" s="158"/>
      <c r="GF1" s="158"/>
      <c r="GG1" s="158"/>
      <c r="GH1" s="158"/>
      <c r="GI1" s="158"/>
      <c r="GJ1" s="158"/>
      <c r="GK1" s="158"/>
      <c r="GL1" s="158"/>
      <c r="GM1" s="158"/>
      <c r="GN1" s="158"/>
      <c r="GO1" s="158"/>
      <c r="GP1" s="158"/>
      <c r="GQ1" s="158"/>
      <c r="GR1" s="158"/>
      <c r="GS1" s="158"/>
      <c r="GT1" s="158"/>
      <c r="GU1" s="158"/>
      <c r="GV1" s="158"/>
      <c r="GW1" s="158"/>
      <c r="GX1" s="158"/>
      <c r="GY1" s="158"/>
      <c r="GZ1" s="158"/>
      <c r="HA1" s="158"/>
      <c r="HB1" s="158"/>
      <c r="HC1" s="158"/>
      <c r="HD1" s="158"/>
      <c r="HE1" s="158"/>
      <c r="HF1" s="158"/>
      <c r="HG1" s="158"/>
      <c r="HH1" s="158"/>
      <c r="HI1" s="158"/>
      <c r="HJ1" s="158"/>
      <c r="HK1" s="158"/>
      <c r="HL1" s="158"/>
      <c r="HM1" s="158"/>
    </row>
    <row r="2" spans="1:221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158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8"/>
      <c r="S2" s="88"/>
      <c r="T2" s="8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</row>
    <row r="3" spans="1:221" ht="12.75" customHeight="1" x14ac:dyDescent="0.25">
      <c r="A3" s="96"/>
      <c r="B3" s="96"/>
      <c r="C3" s="100"/>
      <c r="D3" s="97"/>
      <c r="E3" s="97"/>
      <c r="F3" s="98"/>
      <c r="G3" s="97"/>
      <c r="H3" s="97"/>
      <c r="I3" s="97"/>
      <c r="J3" s="97"/>
      <c r="K3" s="97"/>
      <c r="L3" s="97"/>
      <c r="M3" s="97"/>
      <c r="N3" s="97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</row>
    <row r="4" spans="1:221" ht="20.100000000000001" customHeight="1" x14ac:dyDescent="0.25">
      <c r="A4" s="101"/>
      <c r="B4" s="101"/>
      <c r="C4" s="101"/>
      <c r="D4" s="11" t="s">
        <v>144</v>
      </c>
      <c r="E4" s="101"/>
      <c r="F4" s="102"/>
      <c r="G4" s="101"/>
      <c r="H4" s="101"/>
      <c r="I4" s="101"/>
      <c r="J4" s="101"/>
      <c r="K4" s="101"/>
      <c r="L4" s="101"/>
      <c r="M4" s="101"/>
      <c r="N4" s="101"/>
      <c r="O4" s="101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</row>
    <row r="5" spans="1:221" ht="20.100000000000001" customHeight="1" x14ac:dyDescent="0.25">
      <c r="A5" s="12"/>
      <c r="B5" s="12"/>
      <c r="C5" s="101"/>
      <c r="D5" s="101"/>
      <c r="E5" s="101"/>
      <c r="F5" s="102"/>
      <c r="G5" s="101"/>
      <c r="H5" s="101"/>
      <c r="I5" s="101"/>
      <c r="J5" s="101"/>
      <c r="K5" s="101"/>
      <c r="L5" s="102"/>
      <c r="M5" s="102"/>
      <c r="N5" s="102"/>
      <c r="O5" s="101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</row>
    <row r="6" spans="1:221" ht="20.100000000000001" customHeight="1" x14ac:dyDescent="0.25">
      <c r="A6" s="425" t="s">
        <v>132</v>
      </c>
      <c r="B6" s="426"/>
      <c r="C6" s="423" t="s">
        <v>120</v>
      </c>
      <c r="D6" s="427" t="s">
        <v>105</v>
      </c>
      <c r="E6" s="429" t="s">
        <v>106</v>
      </c>
      <c r="F6" s="421" t="s">
        <v>121</v>
      </c>
      <c r="G6" s="423" t="s">
        <v>122</v>
      </c>
      <c r="H6" s="423" t="s">
        <v>123</v>
      </c>
      <c r="I6" s="423" t="s">
        <v>124</v>
      </c>
      <c r="J6" s="423" t="s">
        <v>108</v>
      </c>
      <c r="K6" s="421" t="s">
        <v>125</v>
      </c>
      <c r="L6" s="423" t="s">
        <v>140</v>
      </c>
      <c r="M6" s="421" t="s">
        <v>127</v>
      </c>
      <c r="N6" s="421" t="s">
        <v>128</v>
      </c>
      <c r="O6" s="392" t="s">
        <v>107</v>
      </c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</row>
    <row r="7" spans="1:221" ht="20.100000000000001" customHeight="1" x14ac:dyDescent="0.25">
      <c r="A7" s="162" t="s">
        <v>56</v>
      </c>
      <c r="B7" s="220" t="s">
        <v>25</v>
      </c>
      <c r="C7" s="424"/>
      <c r="D7" s="428"/>
      <c r="E7" s="430"/>
      <c r="F7" s="422"/>
      <c r="G7" s="424"/>
      <c r="H7" s="424"/>
      <c r="I7" s="424"/>
      <c r="J7" s="424"/>
      <c r="K7" s="422"/>
      <c r="L7" s="424"/>
      <c r="M7" s="422"/>
      <c r="N7" s="422"/>
      <c r="O7" s="393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</row>
    <row r="8" spans="1:221" s="282" customFormat="1" ht="19.95" customHeight="1" x14ac:dyDescent="0.3">
      <c r="A8" s="270">
        <v>1</v>
      </c>
      <c r="B8" s="270">
        <v>1</v>
      </c>
      <c r="C8" s="233" t="s">
        <v>78</v>
      </c>
      <c r="D8" s="223" t="s">
        <v>90</v>
      </c>
      <c r="E8" s="224" t="s">
        <v>91</v>
      </c>
      <c r="F8" s="225">
        <v>27790</v>
      </c>
      <c r="G8" s="226">
        <v>46</v>
      </c>
      <c r="H8" s="222" t="s">
        <v>12</v>
      </c>
      <c r="I8" s="227" t="s">
        <v>29</v>
      </c>
      <c r="J8" s="280">
        <v>1</v>
      </c>
      <c r="K8" s="270">
        <v>0.88670000000000004</v>
      </c>
      <c r="L8" s="343">
        <v>3.4271990740740738E-3</v>
      </c>
      <c r="M8" s="354">
        <f>L8*J8</f>
        <v>3.4271990740740738E-3</v>
      </c>
      <c r="N8" s="281">
        <f>K8*M8</f>
        <v>3.0388974189814815E-3</v>
      </c>
      <c r="O8" s="227" t="s">
        <v>23</v>
      </c>
      <c r="P8" s="110" t="s">
        <v>14</v>
      </c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79"/>
      <c r="CY8" s="279"/>
      <c r="CZ8" s="279"/>
      <c r="DA8" s="279"/>
      <c r="DB8" s="279"/>
      <c r="DC8" s="279"/>
      <c r="DD8" s="279"/>
      <c r="DE8" s="279"/>
      <c r="DF8" s="279"/>
      <c r="DG8" s="279"/>
      <c r="DH8" s="279"/>
      <c r="DI8" s="279"/>
      <c r="DJ8" s="279"/>
      <c r="DK8" s="279"/>
      <c r="DL8" s="279"/>
      <c r="DM8" s="279"/>
      <c r="DN8" s="279"/>
      <c r="DO8" s="279"/>
      <c r="DP8" s="279"/>
      <c r="DQ8" s="279"/>
      <c r="DR8" s="279"/>
      <c r="DS8" s="279"/>
      <c r="DT8" s="279"/>
      <c r="DU8" s="279"/>
      <c r="DV8" s="279"/>
      <c r="DW8" s="279"/>
      <c r="DX8" s="279"/>
      <c r="DY8" s="279"/>
      <c r="DZ8" s="279"/>
      <c r="EA8" s="279"/>
      <c r="EB8" s="279"/>
      <c r="EC8" s="279"/>
      <c r="ED8" s="279"/>
      <c r="EE8" s="279"/>
      <c r="EF8" s="279"/>
      <c r="EG8" s="279"/>
      <c r="EH8" s="279"/>
      <c r="EI8" s="279"/>
      <c r="EJ8" s="279"/>
      <c r="EK8" s="279"/>
      <c r="EL8" s="279"/>
      <c r="EM8" s="279"/>
      <c r="EN8" s="279"/>
      <c r="EO8" s="279"/>
      <c r="EP8" s="279"/>
      <c r="EQ8" s="279"/>
      <c r="ER8" s="279"/>
      <c r="ES8" s="279"/>
      <c r="ET8" s="279"/>
      <c r="EU8" s="279"/>
      <c r="EV8" s="279"/>
      <c r="EW8" s="279"/>
      <c r="EX8" s="279"/>
      <c r="EY8" s="279"/>
      <c r="EZ8" s="279"/>
      <c r="FA8" s="279"/>
      <c r="FB8" s="279"/>
      <c r="FC8" s="279"/>
      <c r="FD8" s="279"/>
      <c r="FE8" s="279"/>
      <c r="FF8" s="279"/>
      <c r="FG8" s="279"/>
      <c r="FH8" s="279"/>
      <c r="FI8" s="279"/>
      <c r="FJ8" s="279"/>
      <c r="FK8" s="279"/>
      <c r="FL8" s="279"/>
      <c r="FM8" s="279"/>
      <c r="FN8" s="279"/>
      <c r="FO8" s="279"/>
      <c r="FP8" s="279"/>
      <c r="FQ8" s="279"/>
      <c r="FR8" s="279"/>
      <c r="FS8" s="279"/>
      <c r="FT8" s="279"/>
      <c r="FU8" s="279"/>
      <c r="FV8" s="279"/>
      <c r="FW8" s="279"/>
      <c r="FX8" s="279"/>
      <c r="FY8" s="279"/>
      <c r="FZ8" s="279"/>
      <c r="GA8" s="279"/>
      <c r="GB8" s="279"/>
      <c r="GC8" s="279"/>
      <c r="GD8" s="279"/>
      <c r="GE8" s="279"/>
      <c r="GF8" s="279"/>
      <c r="GG8" s="279"/>
      <c r="GH8" s="279"/>
      <c r="GI8" s="279"/>
      <c r="GJ8" s="279"/>
      <c r="GK8" s="279"/>
      <c r="GL8" s="279"/>
      <c r="GM8" s="279"/>
      <c r="GN8" s="279"/>
      <c r="GO8" s="279"/>
      <c r="GP8" s="279"/>
      <c r="GQ8" s="279"/>
      <c r="GR8" s="279"/>
      <c r="GS8" s="279"/>
      <c r="GT8" s="279"/>
      <c r="GU8" s="279"/>
      <c r="GV8" s="279"/>
      <c r="GW8" s="279"/>
      <c r="GX8" s="279"/>
      <c r="GY8" s="279"/>
      <c r="GZ8" s="279"/>
      <c r="HA8" s="279"/>
      <c r="HB8" s="279"/>
      <c r="HC8" s="279"/>
      <c r="HD8" s="279"/>
      <c r="HE8" s="279"/>
      <c r="HF8" s="279"/>
      <c r="HG8" s="279"/>
      <c r="HH8" s="279"/>
      <c r="HI8" s="279"/>
      <c r="HJ8" s="279"/>
      <c r="HK8" s="279"/>
      <c r="HL8" s="279"/>
      <c r="HM8" s="279"/>
    </row>
    <row r="9" spans="1:221" s="282" customFormat="1" ht="19.95" customHeight="1" x14ac:dyDescent="0.3">
      <c r="A9" s="270">
        <v>2</v>
      </c>
      <c r="B9" s="270"/>
      <c r="C9" s="233" t="s">
        <v>35</v>
      </c>
      <c r="D9" s="223" t="s">
        <v>59</v>
      </c>
      <c r="E9" s="224" t="s">
        <v>62</v>
      </c>
      <c r="F9" s="225">
        <v>36058</v>
      </c>
      <c r="G9" s="226">
        <v>23</v>
      </c>
      <c r="H9" s="222" t="s">
        <v>17</v>
      </c>
      <c r="I9" s="227" t="s">
        <v>24</v>
      </c>
      <c r="J9" s="270">
        <v>0.95</v>
      </c>
      <c r="K9" s="270"/>
      <c r="L9" s="343">
        <v>3.6621527777777781E-3</v>
      </c>
      <c r="M9" s="354">
        <f>L9*J9</f>
        <v>3.4790451388888892E-3</v>
      </c>
      <c r="N9" s="281">
        <f>K9*M9</f>
        <v>0</v>
      </c>
      <c r="O9" s="227" t="s">
        <v>64</v>
      </c>
      <c r="P9" s="110" t="s">
        <v>56</v>
      </c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79"/>
      <c r="BP9" s="279"/>
      <c r="BQ9" s="279"/>
      <c r="BR9" s="279"/>
      <c r="BS9" s="279"/>
      <c r="BT9" s="279"/>
      <c r="BU9" s="279"/>
      <c r="BV9" s="279"/>
      <c r="BW9" s="279"/>
      <c r="BX9" s="279"/>
      <c r="BY9" s="279"/>
      <c r="BZ9" s="279"/>
      <c r="CA9" s="279"/>
      <c r="CB9" s="279"/>
      <c r="CC9" s="279"/>
      <c r="CD9" s="279"/>
      <c r="CE9" s="279"/>
      <c r="CF9" s="279"/>
      <c r="CG9" s="279"/>
      <c r="CH9" s="279"/>
      <c r="CI9" s="279"/>
      <c r="CJ9" s="279"/>
      <c r="CK9" s="279"/>
      <c r="CL9" s="279"/>
      <c r="CM9" s="279"/>
      <c r="CN9" s="279"/>
      <c r="CO9" s="279"/>
      <c r="CP9" s="279"/>
      <c r="CQ9" s="279"/>
      <c r="CR9" s="279"/>
      <c r="CS9" s="279"/>
      <c r="CT9" s="279"/>
      <c r="CU9" s="279"/>
      <c r="CV9" s="279"/>
      <c r="CW9" s="279"/>
      <c r="CX9" s="279"/>
      <c r="CY9" s="279"/>
      <c r="CZ9" s="279"/>
      <c r="DA9" s="279"/>
      <c r="DB9" s="279"/>
      <c r="DC9" s="279"/>
      <c r="DD9" s="279"/>
      <c r="DE9" s="279"/>
      <c r="DF9" s="279"/>
      <c r="DG9" s="279"/>
      <c r="DH9" s="279"/>
      <c r="DI9" s="279"/>
      <c r="DJ9" s="279"/>
      <c r="DK9" s="279"/>
      <c r="DL9" s="279"/>
      <c r="DM9" s="279"/>
      <c r="DN9" s="279"/>
      <c r="DO9" s="279"/>
      <c r="DP9" s="279"/>
      <c r="DQ9" s="279"/>
      <c r="DR9" s="279"/>
      <c r="DS9" s="279"/>
      <c r="DT9" s="279"/>
      <c r="DU9" s="279"/>
      <c r="DV9" s="279"/>
      <c r="DW9" s="279"/>
      <c r="DX9" s="279"/>
      <c r="DY9" s="279"/>
      <c r="DZ9" s="279"/>
      <c r="EA9" s="279"/>
      <c r="EB9" s="279"/>
      <c r="EC9" s="279"/>
      <c r="ED9" s="279"/>
      <c r="EE9" s="279"/>
      <c r="EF9" s="279"/>
      <c r="EG9" s="279"/>
      <c r="EH9" s="279"/>
      <c r="EI9" s="279"/>
      <c r="EJ9" s="279"/>
      <c r="EK9" s="279"/>
      <c r="EL9" s="279"/>
      <c r="EM9" s="279"/>
      <c r="EN9" s="279"/>
      <c r="EO9" s="279"/>
      <c r="EP9" s="279"/>
      <c r="EQ9" s="279"/>
      <c r="ER9" s="279"/>
      <c r="ES9" s="279"/>
      <c r="ET9" s="279"/>
      <c r="EU9" s="279"/>
      <c r="EV9" s="279"/>
      <c r="EW9" s="279"/>
      <c r="EX9" s="279"/>
      <c r="EY9" s="279"/>
      <c r="EZ9" s="279"/>
      <c r="FA9" s="279"/>
      <c r="FB9" s="279"/>
      <c r="FC9" s="279"/>
      <c r="FD9" s="279"/>
      <c r="FE9" s="279"/>
      <c r="FF9" s="279"/>
      <c r="FG9" s="279"/>
      <c r="FH9" s="279"/>
      <c r="FI9" s="279"/>
      <c r="FJ9" s="279"/>
      <c r="FK9" s="279"/>
      <c r="FL9" s="279"/>
      <c r="FM9" s="279"/>
      <c r="FN9" s="279"/>
      <c r="FO9" s="279"/>
      <c r="FP9" s="279"/>
      <c r="FQ9" s="279"/>
      <c r="FR9" s="279"/>
      <c r="FS9" s="279"/>
      <c r="FT9" s="279"/>
      <c r="FU9" s="279"/>
      <c r="FV9" s="279"/>
      <c r="FW9" s="279"/>
      <c r="FX9" s="279"/>
      <c r="FY9" s="279"/>
      <c r="FZ9" s="279"/>
      <c r="GA9" s="279"/>
      <c r="GB9" s="279"/>
      <c r="GC9" s="279"/>
      <c r="GD9" s="279"/>
      <c r="GE9" s="279"/>
      <c r="GF9" s="279"/>
      <c r="GG9" s="279"/>
      <c r="GH9" s="279"/>
      <c r="GI9" s="279"/>
      <c r="GJ9" s="279"/>
      <c r="GK9" s="279"/>
      <c r="GL9" s="279"/>
      <c r="GM9" s="279"/>
      <c r="GN9" s="279"/>
      <c r="GO9" s="279"/>
      <c r="GP9" s="279"/>
      <c r="GQ9" s="279"/>
      <c r="GR9" s="279"/>
      <c r="GS9" s="279"/>
      <c r="GT9" s="279"/>
      <c r="GU9" s="279"/>
      <c r="GV9" s="279"/>
      <c r="GW9" s="279"/>
      <c r="GX9" s="279"/>
      <c r="GY9" s="279"/>
      <c r="GZ9" s="279"/>
      <c r="HA9" s="279"/>
      <c r="HB9" s="279"/>
      <c r="HC9" s="279"/>
      <c r="HD9" s="279"/>
      <c r="HE9" s="279"/>
      <c r="HF9" s="279"/>
      <c r="HG9" s="279"/>
      <c r="HH9" s="279"/>
      <c r="HI9" s="279"/>
      <c r="HJ9" s="279"/>
      <c r="HK9" s="279"/>
      <c r="HL9" s="279"/>
      <c r="HM9" s="279"/>
    </row>
    <row r="10" spans="1:221" s="282" customFormat="1" ht="19.95" customHeight="1" x14ac:dyDescent="0.3">
      <c r="A10" s="270">
        <v>3</v>
      </c>
      <c r="B10" s="270">
        <v>2</v>
      </c>
      <c r="C10" s="233" t="s">
        <v>6</v>
      </c>
      <c r="D10" s="223" t="s">
        <v>86</v>
      </c>
      <c r="E10" s="224" t="s">
        <v>87</v>
      </c>
      <c r="F10" s="225" t="s">
        <v>88</v>
      </c>
      <c r="G10" s="226">
        <v>55</v>
      </c>
      <c r="H10" s="222" t="s">
        <v>17</v>
      </c>
      <c r="I10" s="227" t="s">
        <v>4</v>
      </c>
      <c r="J10" s="270">
        <v>0.95</v>
      </c>
      <c r="K10" s="270">
        <v>0.83950000000000002</v>
      </c>
      <c r="L10" s="343">
        <v>4.2423611111111108E-3</v>
      </c>
      <c r="M10" s="354">
        <f>L10*J10</f>
        <v>4.0302430555555551E-3</v>
      </c>
      <c r="N10" s="281">
        <f>K10*M10</f>
        <v>3.3833890451388888E-3</v>
      </c>
      <c r="O10" s="227" t="s">
        <v>5</v>
      </c>
      <c r="P10" s="110" t="s">
        <v>14</v>
      </c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79"/>
      <c r="AY10" s="279"/>
      <c r="AZ10" s="279"/>
      <c r="BA10" s="279"/>
      <c r="BB10" s="279"/>
      <c r="BC10" s="279"/>
      <c r="BD10" s="279"/>
      <c r="BE10" s="279"/>
      <c r="BF10" s="279"/>
      <c r="BG10" s="279"/>
      <c r="BH10" s="279"/>
      <c r="BI10" s="279"/>
      <c r="BJ10" s="279"/>
      <c r="BK10" s="279"/>
      <c r="BL10" s="279"/>
      <c r="BM10" s="279"/>
      <c r="BN10" s="279"/>
      <c r="BO10" s="279"/>
      <c r="BP10" s="279"/>
      <c r="BQ10" s="279"/>
      <c r="BR10" s="279"/>
      <c r="BS10" s="279"/>
      <c r="BT10" s="279"/>
      <c r="BU10" s="279"/>
      <c r="BV10" s="279"/>
      <c r="BW10" s="279"/>
      <c r="BX10" s="279"/>
      <c r="BY10" s="279"/>
      <c r="BZ10" s="279"/>
      <c r="CA10" s="279"/>
      <c r="CB10" s="279"/>
      <c r="CC10" s="279"/>
      <c r="CD10" s="279"/>
      <c r="CE10" s="279"/>
      <c r="CF10" s="279"/>
      <c r="CG10" s="279"/>
      <c r="CH10" s="279"/>
      <c r="CI10" s="279"/>
      <c r="CJ10" s="279"/>
      <c r="CK10" s="279"/>
      <c r="CL10" s="279"/>
      <c r="CM10" s="279"/>
      <c r="CN10" s="279"/>
      <c r="CO10" s="279"/>
      <c r="CP10" s="279"/>
      <c r="CQ10" s="279"/>
      <c r="CR10" s="279"/>
      <c r="CS10" s="279"/>
      <c r="CT10" s="279"/>
      <c r="CU10" s="279"/>
      <c r="CV10" s="279"/>
      <c r="CW10" s="279"/>
      <c r="CX10" s="279"/>
      <c r="CY10" s="279"/>
      <c r="CZ10" s="279"/>
      <c r="DA10" s="279"/>
      <c r="DB10" s="279"/>
      <c r="DC10" s="279"/>
      <c r="DD10" s="279"/>
      <c r="DE10" s="279"/>
      <c r="DF10" s="279"/>
      <c r="DG10" s="279"/>
      <c r="DH10" s="279"/>
      <c r="DI10" s="279"/>
      <c r="DJ10" s="279"/>
      <c r="DK10" s="279"/>
      <c r="DL10" s="279"/>
      <c r="DM10" s="279"/>
      <c r="DN10" s="279"/>
      <c r="DO10" s="279"/>
      <c r="DP10" s="279"/>
      <c r="DQ10" s="279"/>
      <c r="DR10" s="279"/>
      <c r="DS10" s="279"/>
      <c r="DT10" s="279"/>
      <c r="DU10" s="279"/>
      <c r="DV10" s="279"/>
      <c r="DW10" s="279"/>
      <c r="DX10" s="279"/>
      <c r="DY10" s="279"/>
      <c r="DZ10" s="279"/>
      <c r="EA10" s="279"/>
      <c r="EB10" s="279"/>
      <c r="EC10" s="279"/>
      <c r="ED10" s="279"/>
      <c r="EE10" s="279"/>
      <c r="EF10" s="279"/>
      <c r="EG10" s="279"/>
      <c r="EH10" s="279"/>
      <c r="EI10" s="279"/>
      <c r="EJ10" s="279"/>
      <c r="EK10" s="279"/>
      <c r="EL10" s="279"/>
      <c r="EM10" s="279"/>
      <c r="EN10" s="279"/>
      <c r="EO10" s="279"/>
      <c r="EP10" s="279"/>
      <c r="EQ10" s="279"/>
      <c r="ER10" s="279"/>
      <c r="ES10" s="279"/>
      <c r="ET10" s="279"/>
      <c r="EU10" s="279"/>
      <c r="EV10" s="279"/>
      <c r="EW10" s="279"/>
      <c r="EX10" s="279"/>
      <c r="EY10" s="279"/>
      <c r="EZ10" s="279"/>
      <c r="FA10" s="279"/>
      <c r="FB10" s="279"/>
      <c r="FC10" s="279"/>
      <c r="FD10" s="279"/>
      <c r="FE10" s="279"/>
      <c r="FF10" s="279"/>
      <c r="FG10" s="279"/>
      <c r="FH10" s="279"/>
      <c r="FI10" s="279"/>
      <c r="FJ10" s="279"/>
      <c r="FK10" s="279"/>
      <c r="FL10" s="279"/>
      <c r="FM10" s="279"/>
      <c r="FN10" s="279"/>
      <c r="FO10" s="279"/>
      <c r="FP10" s="279"/>
      <c r="FQ10" s="279"/>
      <c r="FR10" s="279"/>
      <c r="FS10" s="279"/>
      <c r="FT10" s="279"/>
      <c r="FU10" s="279"/>
      <c r="FV10" s="279"/>
      <c r="FW10" s="279"/>
      <c r="FX10" s="279"/>
      <c r="FY10" s="279"/>
      <c r="FZ10" s="279"/>
      <c r="GA10" s="279"/>
      <c r="GB10" s="279"/>
      <c r="GC10" s="279"/>
      <c r="GD10" s="279"/>
      <c r="GE10" s="279"/>
      <c r="GF10" s="279"/>
      <c r="GG10" s="279"/>
      <c r="GH10" s="279"/>
      <c r="GI10" s="279"/>
      <c r="GJ10" s="279"/>
      <c r="GK10" s="279"/>
      <c r="GL10" s="279"/>
      <c r="GM10" s="279"/>
      <c r="GN10" s="279"/>
      <c r="GO10" s="279"/>
      <c r="GP10" s="279"/>
      <c r="GQ10" s="279"/>
      <c r="GR10" s="279"/>
      <c r="GS10" s="279"/>
      <c r="GT10" s="279"/>
      <c r="GU10" s="279"/>
      <c r="GV10" s="279"/>
      <c r="GW10" s="279"/>
      <c r="GX10" s="279"/>
      <c r="GY10" s="279"/>
      <c r="GZ10" s="279"/>
      <c r="HA10" s="279"/>
      <c r="HB10" s="279"/>
      <c r="HC10" s="279"/>
      <c r="HD10" s="279"/>
      <c r="HE10" s="279"/>
      <c r="HF10" s="279"/>
      <c r="HG10" s="279"/>
      <c r="HH10" s="279"/>
      <c r="HI10" s="279"/>
      <c r="HJ10" s="279"/>
      <c r="HK10" s="279"/>
      <c r="HL10" s="279"/>
      <c r="HM10" s="279"/>
    </row>
    <row r="11" spans="1:221" s="282" customFormat="1" ht="19.95" customHeight="1" x14ac:dyDescent="0.3">
      <c r="A11" s="270"/>
      <c r="B11" s="270">
        <v>3</v>
      </c>
      <c r="C11" s="233" t="s">
        <v>158</v>
      </c>
      <c r="D11" s="223" t="s">
        <v>92</v>
      </c>
      <c r="E11" s="224" t="s">
        <v>93</v>
      </c>
      <c r="F11" s="225">
        <v>24822</v>
      </c>
      <c r="G11" s="226">
        <v>54</v>
      </c>
      <c r="H11" s="222" t="s">
        <v>63</v>
      </c>
      <c r="I11" s="227" t="s">
        <v>42</v>
      </c>
      <c r="J11" s="280">
        <v>1</v>
      </c>
      <c r="K11" s="270">
        <v>0.82540000000000002</v>
      </c>
      <c r="L11" s="343">
        <v>4.2281250000000001E-3</v>
      </c>
      <c r="M11" s="354">
        <f>L11*J11</f>
        <v>4.2281250000000001E-3</v>
      </c>
      <c r="N11" s="281">
        <f>K11*M11</f>
        <v>3.4898943750000001E-3</v>
      </c>
      <c r="O11" s="227" t="s">
        <v>23</v>
      </c>
      <c r="P11" s="110" t="s">
        <v>25</v>
      </c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279"/>
      <c r="BS11" s="279"/>
      <c r="BT11" s="279"/>
      <c r="BU11" s="279"/>
      <c r="BV11" s="279"/>
      <c r="BW11" s="279"/>
      <c r="BX11" s="279"/>
      <c r="BY11" s="279"/>
      <c r="BZ11" s="279"/>
      <c r="CA11" s="279"/>
      <c r="CB11" s="279"/>
      <c r="CC11" s="279"/>
      <c r="CD11" s="279"/>
      <c r="CE11" s="279"/>
      <c r="CF11" s="279"/>
      <c r="CG11" s="279"/>
      <c r="CH11" s="279"/>
      <c r="CI11" s="279"/>
      <c r="CJ11" s="279"/>
      <c r="CK11" s="279"/>
      <c r="CL11" s="279"/>
      <c r="CM11" s="279"/>
      <c r="CN11" s="279"/>
      <c r="CO11" s="279"/>
      <c r="CP11" s="279"/>
      <c r="CQ11" s="279"/>
      <c r="CR11" s="279"/>
      <c r="CS11" s="279"/>
      <c r="CT11" s="279"/>
      <c r="CU11" s="279"/>
      <c r="CV11" s="279"/>
      <c r="CW11" s="279"/>
      <c r="CX11" s="279"/>
      <c r="CY11" s="279"/>
      <c r="CZ11" s="279"/>
      <c r="DA11" s="279"/>
      <c r="DB11" s="279"/>
      <c r="DC11" s="279"/>
      <c r="DD11" s="279"/>
      <c r="DE11" s="279"/>
      <c r="DF11" s="279"/>
      <c r="DG11" s="279"/>
      <c r="DH11" s="279"/>
      <c r="DI11" s="279"/>
      <c r="DJ11" s="279"/>
      <c r="DK11" s="279"/>
      <c r="DL11" s="279"/>
      <c r="DM11" s="279"/>
      <c r="DN11" s="279"/>
      <c r="DO11" s="279"/>
      <c r="DP11" s="279"/>
      <c r="DQ11" s="279"/>
      <c r="DR11" s="279"/>
      <c r="DS11" s="279"/>
      <c r="DT11" s="279"/>
      <c r="DU11" s="279"/>
      <c r="DV11" s="279"/>
      <c r="DW11" s="279"/>
      <c r="DX11" s="279"/>
      <c r="DY11" s="279"/>
      <c r="DZ11" s="279"/>
      <c r="EA11" s="279"/>
      <c r="EB11" s="279"/>
      <c r="EC11" s="279"/>
      <c r="ED11" s="279"/>
      <c r="EE11" s="279"/>
      <c r="EF11" s="279"/>
      <c r="EG11" s="279"/>
      <c r="EH11" s="279"/>
      <c r="EI11" s="279"/>
      <c r="EJ11" s="279"/>
      <c r="EK11" s="279"/>
      <c r="EL11" s="279"/>
      <c r="EM11" s="279"/>
      <c r="EN11" s="279"/>
      <c r="EO11" s="279"/>
      <c r="EP11" s="279"/>
      <c r="EQ11" s="279"/>
      <c r="ER11" s="279"/>
      <c r="ES11" s="279"/>
      <c r="ET11" s="279"/>
      <c r="EU11" s="279"/>
      <c r="EV11" s="279"/>
      <c r="EW11" s="279"/>
      <c r="EX11" s="279"/>
      <c r="EY11" s="279"/>
      <c r="EZ11" s="279"/>
      <c r="FA11" s="279"/>
      <c r="FB11" s="279"/>
      <c r="FC11" s="279"/>
      <c r="FD11" s="279"/>
      <c r="FE11" s="279"/>
      <c r="FF11" s="279"/>
      <c r="FG11" s="279"/>
      <c r="FH11" s="279"/>
      <c r="FI11" s="279"/>
      <c r="FJ11" s="279"/>
      <c r="FK11" s="279"/>
      <c r="FL11" s="279"/>
      <c r="FM11" s="279"/>
      <c r="FN11" s="279"/>
      <c r="FO11" s="279"/>
      <c r="FP11" s="279"/>
      <c r="FQ11" s="279"/>
      <c r="FR11" s="279"/>
      <c r="FS11" s="279"/>
      <c r="FT11" s="279"/>
      <c r="FU11" s="279"/>
      <c r="FV11" s="279"/>
      <c r="FW11" s="279"/>
      <c r="FX11" s="279"/>
      <c r="FY11" s="279"/>
      <c r="FZ11" s="279"/>
      <c r="GA11" s="279"/>
      <c r="GB11" s="279"/>
      <c r="GC11" s="279"/>
      <c r="GD11" s="279"/>
      <c r="GE11" s="279"/>
      <c r="GF11" s="279"/>
      <c r="GG11" s="279"/>
      <c r="GH11" s="279"/>
      <c r="GI11" s="279"/>
      <c r="GJ11" s="279"/>
      <c r="GK11" s="279"/>
      <c r="GL11" s="279"/>
      <c r="GM11" s="279"/>
      <c r="GN11" s="279"/>
      <c r="GO11" s="279"/>
      <c r="GP11" s="279"/>
      <c r="GQ11" s="279"/>
      <c r="GR11" s="279"/>
      <c r="GS11" s="279"/>
      <c r="GT11" s="279"/>
      <c r="GU11" s="279"/>
      <c r="GV11" s="279"/>
      <c r="GW11" s="279"/>
      <c r="GX11" s="279"/>
      <c r="GY11" s="279"/>
      <c r="GZ11" s="279"/>
      <c r="HA11" s="279"/>
      <c r="HB11" s="279"/>
      <c r="HC11" s="279"/>
      <c r="HD11" s="279"/>
      <c r="HE11" s="279"/>
      <c r="HF11" s="279"/>
      <c r="HG11" s="279"/>
      <c r="HH11" s="279"/>
      <c r="HI11" s="279"/>
      <c r="HJ11" s="279"/>
      <c r="HK11" s="279"/>
      <c r="HL11" s="279"/>
      <c r="HM11" s="279"/>
    </row>
    <row r="12" spans="1:221" s="282" customFormat="1" ht="19.95" customHeight="1" x14ac:dyDescent="0.3">
      <c r="A12" s="270">
        <v>4</v>
      </c>
      <c r="B12" s="270">
        <v>4</v>
      </c>
      <c r="C12" s="233" t="s">
        <v>7</v>
      </c>
      <c r="D12" s="223" t="s">
        <v>49</v>
      </c>
      <c r="E12" s="224" t="s">
        <v>50</v>
      </c>
      <c r="F12" s="225" t="s">
        <v>51</v>
      </c>
      <c r="G12" s="226">
        <v>62</v>
      </c>
      <c r="H12" s="222" t="s">
        <v>12</v>
      </c>
      <c r="I12" s="227" t="s">
        <v>4</v>
      </c>
      <c r="J12" s="344">
        <v>1</v>
      </c>
      <c r="K12" s="270">
        <v>0.77210000000000001</v>
      </c>
      <c r="L12" s="343">
        <v>5.2165509259259266E-3</v>
      </c>
      <c r="M12" s="354">
        <f>L12*J12</f>
        <v>5.2165509259259266E-3</v>
      </c>
      <c r="N12" s="281">
        <f>K12*M12</f>
        <v>4.0276989699074076E-3</v>
      </c>
      <c r="O12" s="227" t="s">
        <v>5</v>
      </c>
      <c r="P12" s="110" t="s">
        <v>14</v>
      </c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279"/>
      <c r="AT12" s="279"/>
      <c r="AU12" s="279"/>
      <c r="AV12" s="279"/>
      <c r="AW12" s="279"/>
      <c r="AX12" s="279"/>
      <c r="AY12" s="279"/>
      <c r="AZ12" s="279"/>
      <c r="BA12" s="279"/>
      <c r="BB12" s="279"/>
      <c r="BC12" s="279"/>
      <c r="BD12" s="279"/>
      <c r="BE12" s="279"/>
      <c r="BF12" s="279"/>
      <c r="BG12" s="279"/>
      <c r="BH12" s="279"/>
      <c r="BI12" s="279"/>
      <c r="BJ12" s="279"/>
      <c r="BK12" s="279"/>
      <c r="BL12" s="279"/>
      <c r="BM12" s="279"/>
      <c r="BN12" s="279"/>
      <c r="BO12" s="279"/>
      <c r="BP12" s="279"/>
      <c r="BQ12" s="279"/>
      <c r="BR12" s="279"/>
      <c r="BS12" s="279"/>
      <c r="BT12" s="279"/>
      <c r="BU12" s="279"/>
      <c r="BV12" s="279"/>
      <c r="BW12" s="279"/>
      <c r="BX12" s="279"/>
      <c r="BY12" s="279"/>
      <c r="BZ12" s="279"/>
      <c r="CA12" s="279"/>
      <c r="CB12" s="279"/>
      <c r="CC12" s="279"/>
      <c r="CD12" s="279"/>
      <c r="CE12" s="279"/>
      <c r="CF12" s="279"/>
      <c r="CG12" s="279"/>
      <c r="CH12" s="279"/>
      <c r="CI12" s="279"/>
      <c r="CJ12" s="279"/>
      <c r="CK12" s="279"/>
      <c r="CL12" s="279"/>
      <c r="CM12" s="279"/>
      <c r="CN12" s="279"/>
      <c r="CO12" s="279"/>
      <c r="CP12" s="279"/>
      <c r="CQ12" s="279"/>
      <c r="CR12" s="279"/>
      <c r="CS12" s="279"/>
      <c r="CT12" s="279"/>
      <c r="CU12" s="279"/>
      <c r="CV12" s="279"/>
      <c r="CW12" s="279"/>
      <c r="CX12" s="279"/>
      <c r="CY12" s="279"/>
      <c r="CZ12" s="279"/>
      <c r="DA12" s="279"/>
      <c r="DB12" s="279"/>
      <c r="DC12" s="279"/>
      <c r="DD12" s="279"/>
      <c r="DE12" s="279"/>
      <c r="DF12" s="279"/>
      <c r="DG12" s="279"/>
      <c r="DH12" s="279"/>
      <c r="DI12" s="279"/>
      <c r="DJ12" s="279"/>
      <c r="DK12" s="279"/>
      <c r="DL12" s="279"/>
      <c r="DM12" s="279"/>
      <c r="DN12" s="279"/>
      <c r="DO12" s="279"/>
      <c r="DP12" s="279"/>
      <c r="DQ12" s="279"/>
      <c r="DR12" s="279"/>
      <c r="DS12" s="279"/>
      <c r="DT12" s="279"/>
      <c r="DU12" s="279"/>
      <c r="DV12" s="279"/>
      <c r="DW12" s="279"/>
      <c r="DX12" s="279"/>
      <c r="DY12" s="279"/>
      <c r="DZ12" s="279"/>
      <c r="EA12" s="279"/>
      <c r="EB12" s="279"/>
      <c r="EC12" s="279"/>
      <c r="ED12" s="279"/>
      <c r="EE12" s="279"/>
      <c r="EF12" s="279"/>
      <c r="EG12" s="279"/>
      <c r="EH12" s="279"/>
      <c r="EI12" s="279"/>
      <c r="EJ12" s="279"/>
      <c r="EK12" s="279"/>
      <c r="EL12" s="279"/>
      <c r="EM12" s="279"/>
      <c r="EN12" s="279"/>
      <c r="EO12" s="279"/>
      <c r="EP12" s="279"/>
      <c r="EQ12" s="279"/>
      <c r="ER12" s="279"/>
      <c r="ES12" s="279"/>
      <c r="ET12" s="279"/>
      <c r="EU12" s="279"/>
      <c r="EV12" s="279"/>
      <c r="EW12" s="279"/>
      <c r="EX12" s="279"/>
      <c r="EY12" s="279"/>
      <c r="EZ12" s="279"/>
      <c r="FA12" s="279"/>
      <c r="FB12" s="279"/>
      <c r="FC12" s="279"/>
      <c r="FD12" s="279"/>
      <c r="FE12" s="279"/>
      <c r="FF12" s="279"/>
      <c r="FG12" s="279"/>
      <c r="FH12" s="279"/>
      <c r="FI12" s="279"/>
      <c r="FJ12" s="279"/>
      <c r="FK12" s="279"/>
      <c r="FL12" s="279"/>
      <c r="FM12" s="279"/>
      <c r="FN12" s="279"/>
      <c r="FO12" s="279"/>
      <c r="FP12" s="279"/>
      <c r="FQ12" s="279"/>
      <c r="FR12" s="279"/>
      <c r="FS12" s="279"/>
      <c r="FT12" s="279"/>
      <c r="FU12" s="279"/>
      <c r="FV12" s="279"/>
      <c r="FW12" s="279"/>
      <c r="FX12" s="279"/>
      <c r="FY12" s="279"/>
      <c r="FZ12" s="279"/>
      <c r="GA12" s="279"/>
      <c r="GB12" s="279"/>
      <c r="GC12" s="279"/>
      <c r="GD12" s="279"/>
      <c r="GE12" s="279"/>
      <c r="GF12" s="279"/>
      <c r="GG12" s="279"/>
      <c r="GH12" s="279"/>
      <c r="GI12" s="279"/>
      <c r="GJ12" s="279"/>
      <c r="GK12" s="279"/>
      <c r="GL12" s="279"/>
      <c r="GM12" s="279"/>
      <c r="GN12" s="279"/>
      <c r="GO12" s="279"/>
      <c r="GP12" s="279"/>
      <c r="GQ12" s="279"/>
      <c r="GR12" s="279"/>
      <c r="GS12" s="279"/>
      <c r="GT12" s="279"/>
      <c r="GU12" s="279"/>
      <c r="GV12" s="279"/>
      <c r="GW12" s="279"/>
      <c r="GX12" s="279"/>
      <c r="GY12" s="279"/>
      <c r="GZ12" s="279"/>
      <c r="HA12" s="279"/>
      <c r="HB12" s="279"/>
      <c r="HC12" s="279"/>
      <c r="HD12" s="279"/>
      <c r="HE12" s="279"/>
      <c r="HF12" s="279"/>
      <c r="HG12" s="279"/>
      <c r="HH12" s="279"/>
      <c r="HI12" s="279"/>
      <c r="HJ12" s="279"/>
      <c r="HK12" s="279"/>
      <c r="HL12" s="279"/>
      <c r="HM12" s="279"/>
    </row>
    <row r="13" spans="1:221" s="282" customFormat="1" ht="19.95" customHeight="1" x14ac:dyDescent="0.3">
      <c r="A13" s="270"/>
      <c r="B13" s="270"/>
      <c r="C13" s="233" t="s">
        <v>159</v>
      </c>
      <c r="D13" s="223" t="s">
        <v>94</v>
      </c>
      <c r="E13" s="224" t="s">
        <v>95</v>
      </c>
      <c r="F13" s="225">
        <v>35756</v>
      </c>
      <c r="G13" s="226">
        <v>24</v>
      </c>
      <c r="H13" s="222" t="s">
        <v>63</v>
      </c>
      <c r="I13" s="227" t="s">
        <v>42</v>
      </c>
      <c r="J13" s="280">
        <v>1</v>
      </c>
      <c r="K13" s="270"/>
      <c r="L13" s="343" t="s">
        <v>219</v>
      </c>
      <c r="M13" s="281"/>
      <c r="N13" s="281"/>
      <c r="O13" s="227" t="s">
        <v>96</v>
      </c>
      <c r="P13" s="110" t="s">
        <v>56</v>
      </c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279"/>
      <c r="AP13" s="279"/>
      <c r="AQ13" s="279"/>
      <c r="AR13" s="279"/>
      <c r="AS13" s="279"/>
      <c r="AT13" s="279"/>
      <c r="AU13" s="279"/>
      <c r="AV13" s="279"/>
      <c r="AW13" s="279"/>
      <c r="AX13" s="279"/>
      <c r="AY13" s="279"/>
      <c r="AZ13" s="279"/>
      <c r="BA13" s="279"/>
      <c r="BB13" s="279"/>
      <c r="BC13" s="279"/>
      <c r="BD13" s="279"/>
      <c r="BE13" s="279"/>
      <c r="BF13" s="279"/>
      <c r="BG13" s="279"/>
      <c r="BH13" s="279"/>
      <c r="BI13" s="279"/>
      <c r="BJ13" s="279"/>
      <c r="BK13" s="279"/>
      <c r="BL13" s="279"/>
      <c r="BM13" s="279"/>
      <c r="BN13" s="279"/>
      <c r="BO13" s="279"/>
      <c r="BP13" s="279"/>
      <c r="BQ13" s="279"/>
      <c r="BR13" s="279"/>
      <c r="BS13" s="279"/>
      <c r="BT13" s="279"/>
      <c r="BU13" s="279"/>
      <c r="BV13" s="279"/>
      <c r="BW13" s="279"/>
      <c r="BX13" s="279"/>
      <c r="BY13" s="279"/>
      <c r="BZ13" s="279"/>
      <c r="CA13" s="279"/>
      <c r="CB13" s="279"/>
      <c r="CC13" s="279"/>
      <c r="CD13" s="279"/>
      <c r="CE13" s="279"/>
      <c r="CF13" s="279"/>
      <c r="CG13" s="279"/>
      <c r="CH13" s="279"/>
      <c r="CI13" s="279"/>
      <c r="CJ13" s="279"/>
      <c r="CK13" s="279"/>
      <c r="CL13" s="279"/>
      <c r="CM13" s="279"/>
      <c r="CN13" s="279"/>
      <c r="CO13" s="279"/>
      <c r="CP13" s="279"/>
      <c r="CQ13" s="279"/>
      <c r="CR13" s="279"/>
      <c r="CS13" s="279"/>
      <c r="CT13" s="279"/>
      <c r="CU13" s="279"/>
      <c r="CV13" s="279"/>
      <c r="CW13" s="279"/>
      <c r="CX13" s="279"/>
      <c r="CY13" s="279"/>
      <c r="CZ13" s="279"/>
      <c r="DA13" s="279"/>
      <c r="DB13" s="279"/>
      <c r="DC13" s="279"/>
      <c r="DD13" s="279"/>
      <c r="DE13" s="279"/>
      <c r="DF13" s="279"/>
      <c r="DG13" s="279"/>
      <c r="DH13" s="279"/>
      <c r="DI13" s="279"/>
      <c r="DJ13" s="279"/>
      <c r="DK13" s="279"/>
      <c r="DL13" s="279"/>
      <c r="DM13" s="279"/>
      <c r="DN13" s="279"/>
      <c r="DO13" s="279"/>
      <c r="DP13" s="279"/>
      <c r="DQ13" s="279"/>
      <c r="DR13" s="279"/>
      <c r="DS13" s="279"/>
      <c r="DT13" s="279"/>
      <c r="DU13" s="279"/>
      <c r="DV13" s="279"/>
      <c r="DW13" s="279"/>
      <c r="DX13" s="279"/>
      <c r="DY13" s="279"/>
      <c r="DZ13" s="279"/>
      <c r="EA13" s="279"/>
      <c r="EB13" s="279"/>
      <c r="EC13" s="279"/>
      <c r="ED13" s="279"/>
      <c r="EE13" s="279"/>
      <c r="EF13" s="279"/>
      <c r="EG13" s="279"/>
      <c r="EH13" s="279"/>
      <c r="EI13" s="279"/>
      <c r="EJ13" s="279"/>
      <c r="EK13" s="279"/>
      <c r="EL13" s="279"/>
      <c r="EM13" s="279"/>
      <c r="EN13" s="279"/>
      <c r="EO13" s="279"/>
      <c r="EP13" s="279"/>
      <c r="EQ13" s="279"/>
      <c r="ER13" s="279"/>
      <c r="ES13" s="279"/>
      <c r="ET13" s="279"/>
      <c r="EU13" s="279"/>
      <c r="EV13" s="279"/>
      <c r="EW13" s="279"/>
      <c r="EX13" s="279"/>
      <c r="EY13" s="279"/>
      <c r="EZ13" s="279"/>
      <c r="FA13" s="279"/>
      <c r="FB13" s="279"/>
      <c r="FC13" s="279"/>
      <c r="FD13" s="279"/>
      <c r="FE13" s="279"/>
      <c r="FF13" s="279"/>
      <c r="FG13" s="279"/>
      <c r="FH13" s="279"/>
      <c r="FI13" s="279"/>
      <c r="FJ13" s="279"/>
      <c r="FK13" s="279"/>
      <c r="FL13" s="279"/>
      <c r="FM13" s="279"/>
      <c r="FN13" s="279"/>
      <c r="FO13" s="279"/>
      <c r="FP13" s="279"/>
      <c r="FQ13" s="279"/>
      <c r="FR13" s="279"/>
      <c r="FS13" s="279"/>
      <c r="FT13" s="279"/>
      <c r="FU13" s="279"/>
      <c r="FV13" s="279"/>
      <c r="FW13" s="279"/>
      <c r="FX13" s="279"/>
      <c r="FY13" s="279"/>
      <c r="FZ13" s="279"/>
      <c r="GA13" s="279"/>
      <c r="GB13" s="279"/>
      <c r="GC13" s="279"/>
      <c r="GD13" s="279"/>
      <c r="GE13" s="279"/>
      <c r="GF13" s="279"/>
      <c r="GG13" s="279"/>
      <c r="GH13" s="279"/>
      <c r="GI13" s="279"/>
      <c r="GJ13" s="279"/>
      <c r="GK13" s="279"/>
      <c r="GL13" s="279"/>
      <c r="GM13" s="279"/>
      <c r="GN13" s="279"/>
      <c r="GO13" s="279"/>
      <c r="GP13" s="279"/>
      <c r="GQ13" s="279"/>
      <c r="GR13" s="279"/>
      <c r="GS13" s="279"/>
      <c r="GT13" s="279"/>
      <c r="GU13" s="279"/>
      <c r="GV13" s="279"/>
      <c r="GW13" s="279"/>
      <c r="GX13" s="279"/>
      <c r="GY13" s="279"/>
      <c r="GZ13" s="279"/>
      <c r="HA13" s="279"/>
      <c r="HB13" s="279"/>
      <c r="HC13" s="279"/>
      <c r="HD13" s="279"/>
      <c r="HE13" s="279"/>
      <c r="HF13" s="279"/>
      <c r="HG13" s="279"/>
      <c r="HH13" s="279"/>
      <c r="HI13" s="279"/>
      <c r="HJ13" s="279"/>
      <c r="HK13" s="279"/>
      <c r="HL13" s="279"/>
      <c r="HM13" s="279"/>
    </row>
  </sheetData>
  <sortState xmlns:xlrd2="http://schemas.microsoft.com/office/spreadsheetml/2017/richdata2" ref="A8:HM13">
    <sortCondition ref="M8:M13"/>
  </sortState>
  <mergeCells count="14">
    <mergeCell ref="O6:O7"/>
    <mergeCell ref="A6:B6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584D5"/>
  </sheetPr>
  <dimension ref="A1:S11"/>
  <sheetViews>
    <sheetView showZeros="0" zoomScaleNormal="100" workbookViewId="0">
      <selection sqref="A1:M10"/>
    </sheetView>
  </sheetViews>
  <sheetFormatPr defaultColWidth="9.109375" defaultRowHeight="13.2" x14ac:dyDescent="0.25"/>
  <cols>
    <col min="1" max="1" width="6.21875" style="10" customWidth="1"/>
    <col min="2" max="2" width="4.5546875" style="10" customWidth="1"/>
    <col min="3" max="3" width="10.5546875" style="10" bestFit="1" customWidth="1"/>
    <col min="4" max="4" width="12.5546875" style="10" customWidth="1"/>
    <col min="5" max="5" width="11.5546875" style="13" customWidth="1"/>
    <col min="6" max="6" width="5" style="10" bestFit="1" customWidth="1"/>
    <col min="7" max="7" width="6.21875" style="10" customWidth="1"/>
    <col min="8" max="8" width="7.6640625" style="10" bestFit="1" customWidth="1"/>
    <col min="9" max="9" width="6.88671875" style="10" customWidth="1"/>
    <col min="10" max="10" width="9.5546875" style="33" customWidth="1"/>
    <col min="11" max="11" width="10.33203125" style="33" customWidth="1"/>
    <col min="12" max="12" width="16.33203125" style="10" bestFit="1" customWidth="1"/>
    <col min="13" max="13" width="4.77734375" style="10" customWidth="1"/>
    <col min="14" max="17" width="9.5546875" style="10" customWidth="1"/>
    <col min="18" max="16384" width="9.109375" style="10"/>
  </cols>
  <sheetData>
    <row r="1" spans="1:19" s="1" customFormat="1" ht="20.25" customHeight="1" x14ac:dyDescent="0.3">
      <c r="A1" s="328" t="s">
        <v>171</v>
      </c>
      <c r="B1" s="88"/>
      <c r="C1" s="8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8"/>
      <c r="R1" s="88"/>
      <c r="S1" s="88"/>
    </row>
    <row r="2" spans="1:19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8"/>
      <c r="R2" s="88"/>
      <c r="S2" s="88"/>
    </row>
    <row r="3" spans="1:19" ht="12.75" customHeight="1" x14ac:dyDescent="0.25">
      <c r="A3" s="96"/>
      <c r="B3" s="100"/>
      <c r="C3" s="97"/>
      <c r="D3" s="97"/>
      <c r="E3" s="98"/>
      <c r="F3" s="97"/>
      <c r="G3" s="97"/>
      <c r="H3" s="97"/>
      <c r="I3" s="97"/>
      <c r="J3" s="106"/>
      <c r="K3" s="106"/>
      <c r="L3" s="96"/>
      <c r="M3" s="96"/>
      <c r="N3" s="96"/>
      <c r="O3" s="96"/>
      <c r="P3" s="96"/>
      <c r="Q3" s="96"/>
    </row>
    <row r="4" spans="1:19" ht="20.100000000000001" customHeight="1" x14ac:dyDescent="0.25">
      <c r="A4" s="101"/>
      <c r="B4" s="101"/>
      <c r="C4" s="20" t="s">
        <v>173</v>
      </c>
      <c r="D4" s="101"/>
      <c r="E4" s="102"/>
      <c r="F4" s="101"/>
      <c r="G4" s="101"/>
      <c r="H4" s="101"/>
      <c r="I4" s="101"/>
      <c r="J4" s="107"/>
      <c r="K4" s="107"/>
      <c r="L4" s="101"/>
      <c r="M4" s="101"/>
      <c r="N4" s="101"/>
      <c r="O4" s="101"/>
      <c r="P4" s="101"/>
      <c r="Q4" s="101"/>
    </row>
    <row r="5" spans="1:19" ht="20.100000000000001" customHeight="1" x14ac:dyDescent="0.25">
      <c r="A5" s="101"/>
      <c r="B5" s="101"/>
      <c r="C5" s="20"/>
      <c r="D5" s="101"/>
      <c r="E5" s="102"/>
      <c r="F5" s="101"/>
      <c r="G5" s="101"/>
      <c r="H5" s="101"/>
      <c r="I5" s="101"/>
      <c r="J5" s="107"/>
      <c r="K5" s="107"/>
      <c r="L5" s="101"/>
      <c r="M5" s="101"/>
      <c r="N5" s="101"/>
      <c r="O5" s="101"/>
      <c r="P5" s="101"/>
      <c r="Q5" s="101"/>
    </row>
    <row r="6" spans="1:19" ht="12" customHeight="1" x14ac:dyDescent="0.25">
      <c r="A6" s="464" t="s">
        <v>132</v>
      </c>
      <c r="B6" s="451" t="s">
        <v>120</v>
      </c>
      <c r="C6" s="453" t="s">
        <v>105</v>
      </c>
      <c r="D6" s="455" t="s">
        <v>106</v>
      </c>
      <c r="E6" s="449" t="s">
        <v>121</v>
      </c>
      <c r="F6" s="449" t="s">
        <v>122</v>
      </c>
      <c r="G6" s="449" t="s">
        <v>123</v>
      </c>
      <c r="H6" s="449" t="s">
        <v>124</v>
      </c>
      <c r="I6" s="449" t="s">
        <v>108</v>
      </c>
      <c r="J6" s="449" t="s">
        <v>140</v>
      </c>
      <c r="K6" s="449" t="s">
        <v>127</v>
      </c>
      <c r="L6" s="449" t="s">
        <v>107</v>
      </c>
      <c r="M6" s="101"/>
      <c r="N6" s="101"/>
      <c r="O6" s="101"/>
      <c r="P6" s="101"/>
      <c r="Q6" s="101"/>
    </row>
    <row r="7" spans="1:19" ht="12" customHeight="1" x14ac:dyDescent="0.25">
      <c r="A7" s="465"/>
      <c r="B7" s="466"/>
      <c r="C7" s="467"/>
      <c r="D7" s="468"/>
      <c r="E7" s="463"/>
      <c r="F7" s="463"/>
      <c r="G7" s="463"/>
      <c r="H7" s="463"/>
      <c r="I7" s="463"/>
      <c r="J7" s="463"/>
      <c r="K7" s="463"/>
      <c r="L7" s="463"/>
      <c r="M7" s="101"/>
      <c r="N7" s="101"/>
      <c r="O7" s="101"/>
      <c r="P7" s="101"/>
      <c r="Q7" s="101"/>
    </row>
    <row r="8" spans="1:19" ht="12" customHeight="1" x14ac:dyDescent="0.25">
      <c r="A8" s="365" t="s">
        <v>56</v>
      </c>
      <c r="B8" s="452"/>
      <c r="C8" s="454"/>
      <c r="D8" s="456"/>
      <c r="E8" s="450"/>
      <c r="F8" s="450"/>
      <c r="G8" s="450"/>
      <c r="H8" s="450"/>
      <c r="I8" s="450"/>
      <c r="J8" s="450"/>
      <c r="K8" s="450"/>
      <c r="L8" s="450"/>
      <c r="M8" s="101"/>
      <c r="N8" s="101"/>
      <c r="O8" s="101"/>
      <c r="P8" s="101"/>
      <c r="Q8" s="101"/>
    </row>
    <row r="9" spans="1:19" s="296" customFormat="1" ht="20.100000000000001" customHeight="1" x14ac:dyDescent="0.3">
      <c r="A9" s="294">
        <v>1</v>
      </c>
      <c r="B9" s="289">
        <v>62</v>
      </c>
      <c r="C9" s="223" t="s">
        <v>18</v>
      </c>
      <c r="D9" s="259" t="s">
        <v>208</v>
      </c>
      <c r="E9" s="225">
        <v>33407</v>
      </c>
      <c r="F9" s="247">
        <v>32</v>
      </c>
      <c r="G9" s="222" t="s">
        <v>12</v>
      </c>
      <c r="H9" s="248" t="s">
        <v>26</v>
      </c>
      <c r="I9" s="292">
        <v>1</v>
      </c>
      <c r="J9" s="302">
        <v>8.3812500000000015E-3</v>
      </c>
      <c r="K9" s="364">
        <f>I9*J9</f>
        <v>8.3812500000000015E-3</v>
      </c>
      <c r="L9" s="248" t="s">
        <v>209</v>
      </c>
      <c r="M9" s="251" t="s">
        <v>56</v>
      </c>
    </row>
    <row r="10" spans="1:19" s="296" customFormat="1" ht="20.100000000000001" customHeight="1" x14ac:dyDescent="0.3">
      <c r="A10" s="294">
        <v>2</v>
      </c>
      <c r="B10" s="289">
        <v>13</v>
      </c>
      <c r="C10" s="223" t="s">
        <v>15</v>
      </c>
      <c r="D10" s="259" t="s">
        <v>16</v>
      </c>
      <c r="E10" s="225">
        <v>26818</v>
      </c>
      <c r="F10" s="247">
        <v>50</v>
      </c>
      <c r="G10" s="222" t="s">
        <v>17</v>
      </c>
      <c r="H10" s="248" t="s">
        <v>4</v>
      </c>
      <c r="I10" s="290">
        <v>0.95</v>
      </c>
      <c r="J10" s="302">
        <v>1.3717592592592594E-2</v>
      </c>
      <c r="K10" s="364">
        <f>I10*J10</f>
        <v>1.3031712962962964E-2</v>
      </c>
      <c r="L10" s="248" t="s">
        <v>5</v>
      </c>
      <c r="M10" s="251" t="s">
        <v>56</v>
      </c>
    </row>
    <row r="11" spans="1:19" s="111" customFormat="1" x14ac:dyDescent="0.25">
      <c r="M11" s="112"/>
    </row>
  </sheetData>
  <mergeCells count="12">
    <mergeCell ref="A6:A7"/>
    <mergeCell ref="B6:B8"/>
    <mergeCell ref="C6:C8"/>
    <mergeCell ref="D6:D8"/>
    <mergeCell ref="E6:E8"/>
    <mergeCell ref="K6:K8"/>
    <mergeCell ref="L6:L8"/>
    <mergeCell ref="F6:F8"/>
    <mergeCell ref="G6:G8"/>
    <mergeCell ref="H6:H8"/>
    <mergeCell ref="I6:I8"/>
    <mergeCell ref="J6:J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S22"/>
  <sheetViews>
    <sheetView showZeros="0" zoomScaleNormal="100" workbookViewId="0">
      <selection activeCell="E18" sqref="E18"/>
    </sheetView>
  </sheetViews>
  <sheetFormatPr defaultColWidth="9.109375" defaultRowHeight="13.2" x14ac:dyDescent="0.25"/>
  <cols>
    <col min="1" max="2" width="4.5546875" style="10" customWidth="1"/>
    <col min="3" max="3" width="10.5546875" style="10" bestFit="1" customWidth="1"/>
    <col min="4" max="4" width="12.5546875" style="10" customWidth="1"/>
    <col min="5" max="5" width="11.77734375" style="13" customWidth="1"/>
    <col min="6" max="6" width="5" style="10" bestFit="1" customWidth="1"/>
    <col min="7" max="7" width="6.21875" style="10" customWidth="1"/>
    <col min="8" max="8" width="11.5546875" style="10" customWidth="1"/>
    <col min="9" max="9" width="6.88671875" style="10" customWidth="1"/>
    <col min="10" max="10" width="9.5546875" style="33" customWidth="1"/>
    <col min="11" max="11" width="9.77734375" style="33" customWidth="1"/>
    <col min="12" max="12" width="16.33203125" style="10" bestFit="1" customWidth="1"/>
    <col min="13" max="17" width="9.5546875" style="10" customWidth="1"/>
    <col min="18" max="16384" width="9.109375" style="10"/>
  </cols>
  <sheetData>
    <row r="1" spans="1:19" s="1" customFormat="1" ht="20.25" customHeight="1" x14ac:dyDescent="0.3">
      <c r="A1" s="328" t="s">
        <v>171</v>
      </c>
      <c r="B1" s="88"/>
      <c r="C1" s="8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8"/>
      <c r="R1" s="88"/>
      <c r="S1" s="88"/>
    </row>
    <row r="2" spans="1:19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8"/>
      <c r="R2" s="88"/>
      <c r="S2" s="88"/>
    </row>
    <row r="3" spans="1:19" ht="12.75" customHeight="1" x14ac:dyDescent="0.25">
      <c r="A3" s="96"/>
      <c r="B3" s="100"/>
      <c r="C3" s="97"/>
      <c r="D3" s="97"/>
      <c r="E3" s="98"/>
      <c r="F3" s="97"/>
      <c r="G3" s="97"/>
      <c r="H3" s="97"/>
      <c r="I3" s="97"/>
      <c r="J3" s="106"/>
      <c r="K3" s="106"/>
      <c r="L3" s="96"/>
      <c r="M3" s="96"/>
      <c r="N3" s="96"/>
      <c r="O3" s="96"/>
      <c r="P3" s="96"/>
      <c r="Q3" s="96"/>
    </row>
    <row r="4" spans="1:19" ht="20.100000000000001" customHeight="1" x14ac:dyDescent="0.25">
      <c r="A4" s="101"/>
      <c r="B4" s="101"/>
      <c r="C4" s="20" t="s">
        <v>152</v>
      </c>
      <c r="D4" s="101"/>
      <c r="E4" s="102"/>
      <c r="F4" s="101"/>
      <c r="G4" s="101"/>
      <c r="H4" s="101"/>
      <c r="I4" s="101"/>
      <c r="J4" s="107"/>
      <c r="K4" s="107"/>
      <c r="L4" s="101"/>
      <c r="M4" s="101"/>
      <c r="N4" s="101"/>
      <c r="O4" s="101"/>
      <c r="P4" s="101"/>
      <c r="Q4" s="101"/>
    </row>
    <row r="5" spans="1:19" ht="20.100000000000001" customHeight="1" x14ac:dyDescent="0.25">
      <c r="A5" s="101"/>
      <c r="B5" s="101"/>
      <c r="C5" s="20"/>
      <c r="D5" s="101"/>
      <c r="E5" s="102"/>
      <c r="F5" s="101"/>
      <c r="G5" s="101"/>
      <c r="H5" s="101"/>
      <c r="I5" s="101"/>
      <c r="J5" s="107"/>
      <c r="K5" s="107"/>
      <c r="L5" s="101"/>
      <c r="M5" s="101"/>
      <c r="N5" s="101"/>
      <c r="O5" s="101"/>
      <c r="P5" s="101"/>
      <c r="Q5" s="101"/>
    </row>
    <row r="6" spans="1:19" ht="20.100000000000001" customHeight="1" x14ac:dyDescent="0.25">
      <c r="A6" s="210" t="s">
        <v>132</v>
      </c>
      <c r="B6" s="451" t="s">
        <v>120</v>
      </c>
      <c r="C6" s="453" t="s">
        <v>105</v>
      </c>
      <c r="D6" s="455" t="s">
        <v>106</v>
      </c>
      <c r="E6" s="449" t="s">
        <v>121</v>
      </c>
      <c r="F6" s="451" t="s">
        <v>122</v>
      </c>
      <c r="G6" s="451" t="s">
        <v>123</v>
      </c>
      <c r="H6" s="451" t="s">
        <v>124</v>
      </c>
      <c r="I6" s="451" t="s">
        <v>108</v>
      </c>
      <c r="J6" s="459" t="s">
        <v>140</v>
      </c>
      <c r="K6" s="461" t="s">
        <v>127</v>
      </c>
      <c r="L6" s="392" t="s">
        <v>107</v>
      </c>
      <c r="M6" s="101"/>
      <c r="N6" s="101"/>
      <c r="O6" s="101"/>
      <c r="P6" s="101"/>
      <c r="Q6" s="101"/>
    </row>
    <row r="7" spans="1:19" ht="15" customHeight="1" x14ac:dyDescent="0.25">
      <c r="A7" s="366" t="s">
        <v>56</v>
      </c>
      <c r="B7" s="452"/>
      <c r="C7" s="454"/>
      <c r="D7" s="456"/>
      <c r="E7" s="450"/>
      <c r="F7" s="452"/>
      <c r="G7" s="452"/>
      <c r="H7" s="452"/>
      <c r="I7" s="452"/>
      <c r="J7" s="460"/>
      <c r="K7" s="462"/>
      <c r="L7" s="393"/>
      <c r="M7" s="101"/>
      <c r="N7" s="101"/>
      <c r="O7" s="101"/>
      <c r="P7" s="101"/>
      <c r="Q7" s="101"/>
    </row>
    <row r="8" spans="1:19" s="296" customFormat="1" ht="20.100000000000001" customHeight="1" x14ac:dyDescent="0.3">
      <c r="A8" s="294">
        <v>1</v>
      </c>
      <c r="B8" s="289">
        <v>39</v>
      </c>
      <c r="C8" s="223" t="s">
        <v>94</v>
      </c>
      <c r="D8" s="259" t="s">
        <v>95</v>
      </c>
      <c r="E8" s="225">
        <v>35756</v>
      </c>
      <c r="F8" s="247">
        <v>25</v>
      </c>
      <c r="G8" s="222" t="s">
        <v>63</v>
      </c>
      <c r="H8" s="248" t="s">
        <v>42</v>
      </c>
      <c r="I8" s="292">
        <v>1</v>
      </c>
      <c r="J8" s="302">
        <v>7.0996527777777776E-3</v>
      </c>
      <c r="K8" s="364">
        <f>J8*I8</f>
        <v>7.0996527777777776E-3</v>
      </c>
      <c r="L8" s="248"/>
      <c r="M8" s="251" t="s">
        <v>56</v>
      </c>
    </row>
    <row r="9" spans="1:19" s="296" customFormat="1" ht="20.100000000000001" customHeight="1" x14ac:dyDescent="0.3">
      <c r="A9" s="294">
        <v>2</v>
      </c>
      <c r="B9" s="289">
        <v>23</v>
      </c>
      <c r="C9" s="223" t="s">
        <v>90</v>
      </c>
      <c r="D9" s="259" t="s">
        <v>91</v>
      </c>
      <c r="E9" s="225">
        <v>27790</v>
      </c>
      <c r="F9" s="247">
        <v>47</v>
      </c>
      <c r="G9" s="222" t="s">
        <v>12</v>
      </c>
      <c r="H9" s="248" t="s">
        <v>29</v>
      </c>
      <c r="I9" s="292">
        <v>1</v>
      </c>
      <c r="J9" s="302">
        <v>7.2841435185185188E-3</v>
      </c>
      <c r="K9" s="364">
        <f>J9*I9</f>
        <v>7.2841435185185188E-3</v>
      </c>
      <c r="L9" s="248" t="s">
        <v>187</v>
      </c>
      <c r="M9" s="251" t="s">
        <v>56</v>
      </c>
    </row>
    <row r="10" spans="1:19" s="296" customFormat="1" ht="20.100000000000001" customHeight="1" x14ac:dyDescent="0.3">
      <c r="A10" s="294">
        <v>3</v>
      </c>
      <c r="B10" s="289">
        <v>61</v>
      </c>
      <c r="C10" s="223" t="s">
        <v>206</v>
      </c>
      <c r="D10" s="259" t="s">
        <v>207</v>
      </c>
      <c r="E10" s="225">
        <v>32930</v>
      </c>
      <c r="F10" s="247">
        <v>33</v>
      </c>
      <c r="G10" s="222" t="s">
        <v>3</v>
      </c>
      <c r="H10" s="248" t="s">
        <v>26</v>
      </c>
      <c r="I10" s="292">
        <v>1</v>
      </c>
      <c r="J10" s="302">
        <v>8.2962962962962964E-3</v>
      </c>
      <c r="K10" s="364">
        <f>J10*I10</f>
        <v>8.2962962962962964E-3</v>
      </c>
      <c r="L10" s="248" t="s">
        <v>30</v>
      </c>
      <c r="M10" s="251" t="s">
        <v>56</v>
      </c>
    </row>
    <row r="11" spans="1:19" s="296" customFormat="1" ht="20.100000000000001" customHeight="1" x14ac:dyDescent="0.3">
      <c r="A11" s="294">
        <v>4</v>
      </c>
      <c r="B11" s="289">
        <v>4</v>
      </c>
      <c r="C11" s="223" t="s">
        <v>49</v>
      </c>
      <c r="D11" s="259" t="s">
        <v>50</v>
      </c>
      <c r="E11" s="225" t="s">
        <v>51</v>
      </c>
      <c r="F11" s="247">
        <v>64</v>
      </c>
      <c r="G11" s="222" t="s">
        <v>12</v>
      </c>
      <c r="H11" s="248" t="s">
        <v>4</v>
      </c>
      <c r="I11" s="292">
        <v>1</v>
      </c>
      <c r="J11" s="302">
        <v>1.1932291666666666E-2</v>
      </c>
      <c r="K11" s="364">
        <f>J11*I11</f>
        <v>1.1932291666666666E-2</v>
      </c>
      <c r="L11" s="248" t="s">
        <v>5</v>
      </c>
      <c r="M11" s="251" t="s">
        <v>56</v>
      </c>
    </row>
    <row r="12" spans="1:19" s="296" customFormat="1" ht="20.100000000000001" customHeight="1" x14ac:dyDescent="0.3">
      <c r="A12" s="294"/>
      <c r="B12" s="289">
        <v>53</v>
      </c>
      <c r="C12" s="223" t="s">
        <v>59</v>
      </c>
      <c r="D12" s="259" t="s">
        <v>62</v>
      </c>
      <c r="E12" s="225">
        <v>36058</v>
      </c>
      <c r="F12" s="247">
        <v>24</v>
      </c>
      <c r="G12" s="222" t="s">
        <v>17</v>
      </c>
      <c r="H12" s="248" t="s">
        <v>24</v>
      </c>
      <c r="I12" s="290">
        <v>0.95</v>
      </c>
      <c r="J12" s="302" t="s">
        <v>219</v>
      </c>
      <c r="K12" s="364"/>
      <c r="L12" s="248" t="s">
        <v>64</v>
      </c>
      <c r="M12" s="251" t="s">
        <v>56</v>
      </c>
    </row>
    <row r="13" spans="1:19" s="296" customFormat="1" ht="20.100000000000001" customHeight="1" x14ac:dyDescent="0.3">
      <c r="A13" s="294"/>
      <c r="B13" s="289">
        <v>63</v>
      </c>
      <c r="C13" s="223" t="s">
        <v>210</v>
      </c>
      <c r="D13" s="259" t="s">
        <v>211</v>
      </c>
      <c r="E13" s="225">
        <v>34164</v>
      </c>
      <c r="F13" s="247">
        <v>30</v>
      </c>
      <c r="G13" s="222" t="s">
        <v>12</v>
      </c>
      <c r="H13" s="248" t="s">
        <v>26</v>
      </c>
      <c r="I13" s="292">
        <v>1</v>
      </c>
      <c r="J13" s="302" t="s">
        <v>219</v>
      </c>
      <c r="K13" s="364"/>
      <c r="L13" s="248" t="s">
        <v>30</v>
      </c>
      <c r="M13" s="251" t="s">
        <v>56</v>
      </c>
    </row>
    <row r="14" spans="1:19" s="111" customFormat="1" x14ac:dyDescent="0.25">
      <c r="M14" s="112"/>
    </row>
    <row r="15" spans="1:19" s="111" customFormat="1" x14ac:dyDescent="0.25">
      <c r="M15" s="112"/>
    </row>
    <row r="16" spans="1:19" s="111" customFormat="1" x14ac:dyDescent="0.25">
      <c r="M16" s="112"/>
    </row>
    <row r="17" spans="1:1" s="205" customFormat="1" ht="15.6" x14ac:dyDescent="0.3">
      <c r="A17" s="207"/>
    </row>
    <row r="18" spans="1:1" s="205" customFormat="1" ht="15.6" x14ac:dyDescent="0.3">
      <c r="A18" s="207"/>
    </row>
    <row r="19" spans="1:1" s="205" customFormat="1" ht="15.6" x14ac:dyDescent="0.3">
      <c r="A19" s="207"/>
    </row>
    <row r="20" spans="1:1" s="205" customFormat="1" ht="15.6" x14ac:dyDescent="0.3">
      <c r="A20" s="207"/>
    </row>
    <row r="21" spans="1:1" s="205" customFormat="1" ht="15.6" x14ac:dyDescent="0.3">
      <c r="A21" s="207"/>
    </row>
    <row r="22" spans="1:1" s="205" customFormat="1" ht="15.6" x14ac:dyDescent="0.3">
      <c r="A22" s="207"/>
    </row>
  </sheetData>
  <sortState xmlns:xlrd2="http://schemas.microsoft.com/office/spreadsheetml/2017/richdata2" ref="A8:S13">
    <sortCondition ref="K8:K13"/>
  </sortState>
  <mergeCells count="11">
    <mergeCell ref="L6:L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FF"/>
  </sheetPr>
  <dimension ref="A1:S30"/>
  <sheetViews>
    <sheetView showZeros="0" topLeftCell="A5" zoomScaleNormal="100" workbookViewId="0">
      <selection activeCell="I21" sqref="I21"/>
    </sheetView>
  </sheetViews>
  <sheetFormatPr defaultColWidth="9.109375" defaultRowHeight="13.2" x14ac:dyDescent="0.25"/>
  <cols>
    <col min="1" max="1" width="5.6640625" style="1" customWidth="1"/>
    <col min="2" max="2" width="4.33203125" style="1" customWidth="1"/>
    <col min="3" max="3" width="10.5546875" style="1" bestFit="1" customWidth="1"/>
    <col min="4" max="4" width="14.21875" style="1" customWidth="1"/>
    <col min="5" max="5" width="11.5546875" style="1" customWidth="1"/>
    <col min="6" max="6" width="5.88671875" style="1" customWidth="1"/>
    <col min="7" max="7" width="4.33203125" style="1" customWidth="1"/>
    <col min="8" max="8" width="10.88671875" style="1" customWidth="1"/>
    <col min="9" max="9" width="6.44140625" style="156" customWidth="1"/>
    <col min="10" max="10" width="8.5546875" style="156" customWidth="1"/>
    <col min="11" max="11" width="6.88671875" style="141" customWidth="1"/>
    <col min="12" max="12" width="7.5546875" style="141" customWidth="1"/>
    <col min="13" max="13" width="9.21875" style="141" customWidth="1"/>
    <col min="14" max="14" width="18.5546875" style="1" customWidth="1"/>
    <col min="15" max="16" width="9.5546875" style="1" customWidth="1"/>
    <col min="17" max="16384" width="9.109375" style="1"/>
  </cols>
  <sheetData>
    <row r="1" spans="1:19" ht="20.25" customHeight="1" x14ac:dyDescent="0.3">
      <c r="A1" s="328" t="s">
        <v>171</v>
      </c>
      <c r="B1" s="88"/>
      <c r="C1" s="2"/>
      <c r="D1" s="2"/>
      <c r="E1" s="2"/>
      <c r="F1" s="2"/>
      <c r="G1" s="2"/>
      <c r="H1" s="2"/>
      <c r="I1" s="153"/>
      <c r="J1" s="153"/>
      <c r="K1" s="132"/>
      <c r="L1" s="132"/>
      <c r="M1" s="132"/>
      <c r="N1" s="88"/>
      <c r="O1" s="88"/>
      <c r="P1" s="88"/>
      <c r="Q1" s="158"/>
      <c r="R1" s="158"/>
      <c r="S1" s="158"/>
    </row>
    <row r="2" spans="1:19" ht="12.75" customHeight="1" x14ac:dyDescent="0.25">
      <c r="A2" s="88"/>
      <c r="B2" s="88"/>
      <c r="C2" s="129" t="s">
        <v>116</v>
      </c>
      <c r="D2" s="130" t="s">
        <v>172</v>
      </c>
      <c r="E2" s="89"/>
      <c r="F2" s="89"/>
      <c r="G2" s="89"/>
      <c r="H2" s="89"/>
      <c r="I2" s="154"/>
      <c r="J2" s="154"/>
      <c r="K2" s="133"/>
      <c r="L2" s="133"/>
      <c r="M2" s="133"/>
      <c r="N2" s="88"/>
      <c r="O2" s="88"/>
      <c r="P2" s="88"/>
      <c r="Q2" s="158"/>
      <c r="R2" s="158"/>
      <c r="S2" s="158"/>
    </row>
    <row r="3" spans="1:19" ht="12.75" customHeight="1" x14ac:dyDescent="0.25">
      <c r="A3" s="88"/>
      <c r="B3" s="90"/>
      <c r="C3" s="89"/>
      <c r="D3" s="89"/>
      <c r="E3" s="89"/>
      <c r="F3" s="89"/>
      <c r="G3" s="89"/>
      <c r="H3" s="89"/>
      <c r="I3" s="154"/>
      <c r="J3" s="154"/>
      <c r="K3" s="133"/>
      <c r="L3" s="133"/>
      <c r="M3" s="133"/>
      <c r="N3" s="88"/>
      <c r="O3" s="88"/>
      <c r="P3" s="88"/>
      <c r="Q3" s="158"/>
      <c r="R3" s="158"/>
      <c r="S3" s="158"/>
    </row>
    <row r="4" spans="1:19" ht="20.100000000000001" customHeight="1" x14ac:dyDescent="0.25">
      <c r="A4" s="91"/>
      <c r="B4" s="91"/>
      <c r="C4" s="3" t="s">
        <v>117</v>
      </c>
      <c r="D4" s="91"/>
      <c r="E4" s="91"/>
      <c r="F4" s="91"/>
      <c r="G4" s="91"/>
      <c r="H4" s="91"/>
      <c r="I4" s="155"/>
      <c r="J4" s="155"/>
      <c r="K4" s="134"/>
      <c r="L4" s="134"/>
      <c r="M4" s="134"/>
      <c r="N4" s="91"/>
      <c r="O4" s="91"/>
      <c r="P4" s="91"/>
      <c r="Q4" s="158"/>
      <c r="R4" s="158"/>
      <c r="S4" s="158"/>
    </row>
    <row r="5" spans="1:19" ht="15" customHeight="1" x14ac:dyDescent="0.25">
      <c r="A5" s="91"/>
      <c r="B5" s="91"/>
      <c r="C5" s="3"/>
      <c r="D5" s="91"/>
      <c r="E5" s="91"/>
      <c r="F5" s="91"/>
      <c r="G5" s="91"/>
      <c r="H5" s="91"/>
      <c r="I5" s="155"/>
      <c r="J5" s="155"/>
      <c r="K5" s="134"/>
      <c r="L5" s="134"/>
      <c r="M5" s="134"/>
      <c r="N5" s="91"/>
      <c r="O5" s="91"/>
      <c r="P5" s="91"/>
      <c r="Q5" s="158"/>
      <c r="R5" s="158"/>
      <c r="S5" s="158"/>
    </row>
    <row r="6" spans="1:19" ht="15" customHeight="1" x14ac:dyDescent="0.25">
      <c r="A6" s="91"/>
      <c r="B6" s="91"/>
      <c r="C6" s="3" t="s">
        <v>118</v>
      </c>
      <c r="D6" s="91"/>
      <c r="E6" s="91"/>
      <c r="F6" s="91"/>
      <c r="G6" s="91"/>
      <c r="H6" s="91"/>
      <c r="I6" s="155"/>
      <c r="J6" s="155"/>
      <c r="K6" s="134"/>
      <c r="L6" s="134"/>
      <c r="M6" s="134"/>
      <c r="N6" s="91"/>
      <c r="O6" s="91"/>
      <c r="P6" s="91"/>
      <c r="Q6" s="158"/>
      <c r="R6" s="158"/>
      <c r="S6" s="158"/>
    </row>
    <row r="7" spans="1:19" ht="15" customHeight="1" x14ac:dyDescent="0.25">
      <c r="A7" s="4"/>
      <c r="B7" s="91"/>
      <c r="C7" s="377"/>
      <c r="D7" s="378"/>
      <c r="E7" s="91"/>
      <c r="F7" s="91"/>
      <c r="G7" s="91"/>
      <c r="H7" s="91"/>
      <c r="I7" s="155"/>
      <c r="J7" s="155"/>
      <c r="K7" s="135"/>
      <c r="L7" s="136"/>
      <c r="M7" s="136"/>
      <c r="N7" s="5"/>
      <c r="O7" s="91"/>
      <c r="P7" s="91"/>
      <c r="Q7" s="158"/>
      <c r="R7" s="158"/>
      <c r="S7" s="158"/>
    </row>
    <row r="8" spans="1:19" ht="20.100000000000001" customHeight="1" x14ac:dyDescent="0.25">
      <c r="A8" s="6" t="s">
        <v>119</v>
      </c>
      <c r="B8" s="131" t="s">
        <v>120</v>
      </c>
      <c r="C8" s="159" t="s">
        <v>105</v>
      </c>
      <c r="D8" s="160" t="s">
        <v>106</v>
      </c>
      <c r="E8" s="115" t="s">
        <v>121</v>
      </c>
      <c r="F8" s="114" t="s">
        <v>122</v>
      </c>
      <c r="G8" s="114" t="s">
        <v>123</v>
      </c>
      <c r="H8" s="114" t="s">
        <v>124</v>
      </c>
      <c r="I8" s="137" t="s">
        <v>108</v>
      </c>
      <c r="J8" s="138" t="s">
        <v>125</v>
      </c>
      <c r="K8" s="139" t="s">
        <v>126</v>
      </c>
      <c r="L8" s="140" t="s">
        <v>127</v>
      </c>
      <c r="M8" s="140" t="s">
        <v>128</v>
      </c>
      <c r="N8" s="113" t="s">
        <v>107</v>
      </c>
      <c r="O8" s="91"/>
      <c r="P8" s="91"/>
      <c r="Q8" s="158"/>
      <c r="R8" s="158"/>
      <c r="S8" s="158"/>
    </row>
    <row r="9" spans="1:19" s="231" customFormat="1" ht="18" customHeight="1" x14ac:dyDescent="0.3">
      <c r="A9" s="221">
        <v>1</v>
      </c>
      <c r="B9" s="222"/>
      <c r="C9" s="223"/>
      <c r="D9" s="224"/>
      <c r="E9" s="225"/>
      <c r="F9" s="226"/>
      <c r="G9" s="222"/>
      <c r="H9" s="227"/>
      <c r="I9" s="228">
        <v>1</v>
      </c>
      <c r="J9" s="228">
        <v>1</v>
      </c>
      <c r="K9" s="229"/>
      <c r="L9" s="229">
        <f>K9*I9</f>
        <v>0</v>
      </c>
      <c r="M9" s="229"/>
      <c r="N9" s="227"/>
      <c r="O9" s="110"/>
      <c r="P9" s="230"/>
      <c r="S9" s="232"/>
    </row>
    <row r="10" spans="1:19" s="231" customFormat="1" ht="18" customHeight="1" x14ac:dyDescent="0.3">
      <c r="A10" s="221">
        <v>2</v>
      </c>
      <c r="B10" s="233">
        <v>7</v>
      </c>
      <c r="C10" s="223" t="s">
        <v>8</v>
      </c>
      <c r="D10" s="224" t="s">
        <v>1</v>
      </c>
      <c r="E10" s="225" t="s">
        <v>9</v>
      </c>
      <c r="F10" s="226">
        <v>14</v>
      </c>
      <c r="G10" s="222" t="s">
        <v>3</v>
      </c>
      <c r="H10" s="227" t="s">
        <v>4</v>
      </c>
      <c r="I10" s="228">
        <v>1</v>
      </c>
      <c r="J10" s="228">
        <v>1</v>
      </c>
      <c r="K10" s="229">
        <v>11.01</v>
      </c>
      <c r="L10" s="229">
        <f t="shared" ref="L10:L14" si="0">K10*I10</f>
        <v>11.01</v>
      </c>
      <c r="M10" s="229"/>
      <c r="N10" s="227" t="s">
        <v>5</v>
      </c>
      <c r="O10" s="110" t="s">
        <v>134</v>
      </c>
      <c r="P10" s="230"/>
      <c r="S10" s="232"/>
    </row>
    <row r="11" spans="1:19" s="231" customFormat="1" ht="18" customHeight="1" x14ac:dyDescent="0.3">
      <c r="A11" s="221">
        <v>3</v>
      </c>
      <c r="B11" s="233">
        <v>21</v>
      </c>
      <c r="C11" s="223" t="s">
        <v>31</v>
      </c>
      <c r="D11" s="224" t="s">
        <v>32</v>
      </c>
      <c r="E11" s="225">
        <v>39934</v>
      </c>
      <c r="F11" s="226">
        <v>14</v>
      </c>
      <c r="G11" s="222" t="s">
        <v>12</v>
      </c>
      <c r="H11" s="227" t="s">
        <v>29</v>
      </c>
      <c r="I11" s="228">
        <v>1</v>
      </c>
      <c r="J11" s="228">
        <v>1</v>
      </c>
      <c r="K11" s="229">
        <v>9.84</v>
      </c>
      <c r="L11" s="229">
        <f t="shared" si="0"/>
        <v>9.84</v>
      </c>
      <c r="M11" s="229"/>
      <c r="N11" s="227" t="s">
        <v>186</v>
      </c>
      <c r="O11" s="110" t="s">
        <v>134</v>
      </c>
      <c r="P11" s="230"/>
      <c r="S11" s="232"/>
    </row>
    <row r="12" spans="1:19" s="231" customFormat="1" ht="18" customHeight="1" x14ac:dyDescent="0.3">
      <c r="A12" s="221">
        <v>4</v>
      </c>
      <c r="B12" s="233">
        <v>5</v>
      </c>
      <c r="C12" s="223" t="s">
        <v>0</v>
      </c>
      <c r="D12" s="224" t="s">
        <v>1</v>
      </c>
      <c r="E12" s="225" t="s">
        <v>2</v>
      </c>
      <c r="F12" s="226">
        <v>18</v>
      </c>
      <c r="G12" s="222" t="s">
        <v>3</v>
      </c>
      <c r="H12" s="227" t="s">
        <v>4</v>
      </c>
      <c r="I12" s="228">
        <v>1</v>
      </c>
      <c r="J12" s="228">
        <v>1</v>
      </c>
      <c r="K12" s="229">
        <v>10.69</v>
      </c>
      <c r="L12" s="229">
        <f t="shared" si="0"/>
        <v>10.69</v>
      </c>
      <c r="M12" s="229"/>
      <c r="N12" s="227" t="s">
        <v>5</v>
      </c>
      <c r="O12" s="110" t="s">
        <v>133</v>
      </c>
      <c r="P12" s="230"/>
      <c r="S12" s="232"/>
    </row>
    <row r="13" spans="1:19" s="231" customFormat="1" ht="18" customHeight="1" x14ac:dyDescent="0.3">
      <c r="A13" s="221">
        <v>5</v>
      </c>
      <c r="B13" s="233">
        <v>24</v>
      </c>
      <c r="C13" s="223" t="s">
        <v>8</v>
      </c>
      <c r="D13" s="224" t="s">
        <v>188</v>
      </c>
      <c r="E13" s="225">
        <v>40144</v>
      </c>
      <c r="F13" s="226">
        <v>13</v>
      </c>
      <c r="G13" s="222" t="s">
        <v>12</v>
      </c>
      <c r="H13" s="227" t="s">
        <v>29</v>
      </c>
      <c r="I13" s="228">
        <v>1</v>
      </c>
      <c r="J13" s="228">
        <v>1</v>
      </c>
      <c r="K13" s="229">
        <v>12.04</v>
      </c>
      <c r="L13" s="229">
        <f t="shared" si="0"/>
        <v>12.04</v>
      </c>
      <c r="M13" s="229"/>
      <c r="N13" s="227" t="s">
        <v>186</v>
      </c>
      <c r="O13" s="110" t="s">
        <v>134</v>
      </c>
      <c r="P13" s="230"/>
      <c r="S13" s="232"/>
    </row>
    <row r="14" spans="1:19" s="231" customFormat="1" ht="18" customHeight="1" x14ac:dyDescent="0.3">
      <c r="A14" s="221">
        <v>6</v>
      </c>
      <c r="B14" s="222"/>
      <c r="C14" s="223"/>
      <c r="D14" s="224"/>
      <c r="E14" s="225"/>
      <c r="F14" s="226"/>
      <c r="G14" s="222"/>
      <c r="H14" s="227"/>
      <c r="I14" s="228">
        <v>1</v>
      </c>
      <c r="J14" s="228">
        <v>1</v>
      </c>
      <c r="K14" s="229"/>
      <c r="L14" s="229">
        <f t="shared" si="0"/>
        <v>0</v>
      </c>
      <c r="M14" s="229"/>
      <c r="N14" s="227"/>
      <c r="O14" s="110"/>
      <c r="P14" s="230"/>
      <c r="S14" s="232"/>
    </row>
    <row r="16" spans="1:19" s="158" customFormat="1" ht="15" customHeight="1" x14ac:dyDescent="0.25">
      <c r="A16" s="213"/>
      <c r="B16" s="213"/>
      <c r="C16" s="3" t="s">
        <v>129</v>
      </c>
      <c r="D16" s="213"/>
      <c r="E16" s="213"/>
      <c r="F16" s="213"/>
      <c r="G16" s="213"/>
      <c r="H16" s="213"/>
      <c r="I16" s="214"/>
      <c r="J16" s="214"/>
      <c r="K16" s="215"/>
      <c r="L16" s="215"/>
      <c r="M16" s="215"/>
      <c r="N16" s="213"/>
      <c r="O16" s="213"/>
      <c r="P16" s="213"/>
    </row>
    <row r="17" spans="1:19" s="158" customFormat="1" ht="15" customHeight="1" x14ac:dyDescent="0.25">
      <c r="A17" s="4"/>
      <c r="B17" s="213"/>
      <c r="C17" s="377"/>
      <c r="D17" s="378"/>
      <c r="E17" s="213"/>
      <c r="F17" s="213"/>
      <c r="G17" s="213"/>
      <c r="H17" s="213"/>
      <c r="I17" s="214"/>
      <c r="J17" s="214"/>
      <c r="K17" s="216"/>
      <c r="L17" s="217"/>
      <c r="M17" s="217"/>
      <c r="N17" s="218"/>
      <c r="O17" s="213"/>
      <c r="P17" s="213"/>
    </row>
    <row r="18" spans="1:19" s="158" customFormat="1" ht="20.100000000000001" customHeight="1" x14ac:dyDescent="0.25">
      <c r="A18" s="6" t="s">
        <v>119</v>
      </c>
      <c r="B18" s="131" t="s">
        <v>120</v>
      </c>
      <c r="C18" s="159" t="s">
        <v>105</v>
      </c>
      <c r="D18" s="160" t="s">
        <v>106</v>
      </c>
      <c r="E18" s="204" t="s">
        <v>121</v>
      </c>
      <c r="F18" s="203" t="s">
        <v>122</v>
      </c>
      <c r="G18" s="203" t="s">
        <v>123</v>
      </c>
      <c r="H18" s="203" t="s">
        <v>124</v>
      </c>
      <c r="I18" s="137" t="s">
        <v>108</v>
      </c>
      <c r="J18" s="138" t="s">
        <v>125</v>
      </c>
      <c r="K18" s="139" t="s">
        <v>126</v>
      </c>
      <c r="L18" s="140" t="s">
        <v>127</v>
      </c>
      <c r="M18" s="140" t="s">
        <v>128</v>
      </c>
      <c r="N18" s="202" t="s">
        <v>107</v>
      </c>
      <c r="O18" s="213"/>
      <c r="P18" s="213"/>
      <c r="S18" s="158" t="s">
        <v>218</v>
      </c>
    </row>
    <row r="19" spans="1:19" s="231" customFormat="1" ht="18" customHeight="1" x14ac:dyDescent="0.3">
      <c r="A19" s="221">
        <v>1</v>
      </c>
      <c r="B19" s="234">
        <v>50</v>
      </c>
      <c r="C19" s="235" t="s">
        <v>20</v>
      </c>
      <c r="D19" s="236" t="s">
        <v>21</v>
      </c>
      <c r="E19" s="237">
        <v>29745</v>
      </c>
      <c r="F19" s="238">
        <v>42</v>
      </c>
      <c r="G19" s="239" t="s">
        <v>12</v>
      </c>
      <c r="H19" s="240" t="s">
        <v>22</v>
      </c>
      <c r="I19" s="228">
        <v>1</v>
      </c>
      <c r="J19" s="241">
        <v>0.94330000000000003</v>
      </c>
      <c r="K19" s="229" t="s">
        <v>219</v>
      </c>
      <c r="L19" s="229"/>
      <c r="M19" s="229"/>
      <c r="N19" s="240"/>
      <c r="O19" s="128" t="s">
        <v>14</v>
      </c>
      <c r="P19" s="230"/>
      <c r="S19" s="232"/>
    </row>
    <row r="20" spans="1:19" s="231" customFormat="1" ht="18" customHeight="1" x14ac:dyDescent="0.3">
      <c r="A20" s="221">
        <v>2</v>
      </c>
      <c r="B20" s="234">
        <v>69</v>
      </c>
      <c r="C20" s="235" t="s">
        <v>36</v>
      </c>
      <c r="D20" s="236" t="s">
        <v>37</v>
      </c>
      <c r="E20" s="237">
        <v>30163</v>
      </c>
      <c r="F20" s="238">
        <v>41</v>
      </c>
      <c r="G20" s="239" t="s">
        <v>3</v>
      </c>
      <c r="H20" s="240" t="s">
        <v>33</v>
      </c>
      <c r="I20" s="228">
        <v>1</v>
      </c>
      <c r="J20" s="241">
        <v>0.95379999999999998</v>
      </c>
      <c r="K20" s="229">
        <v>10.79</v>
      </c>
      <c r="L20" s="229">
        <f t="shared" ref="L20:L24" si="1">K20*I20</f>
        <v>10.79</v>
      </c>
      <c r="M20" s="229">
        <f t="shared" ref="M20:M24" si="2">L20*J20</f>
        <v>10.291501999999999</v>
      </c>
      <c r="N20" s="240" t="s">
        <v>34</v>
      </c>
      <c r="O20" s="128" t="s">
        <v>14</v>
      </c>
      <c r="P20" s="230"/>
      <c r="S20" s="232"/>
    </row>
    <row r="21" spans="1:19" s="231" customFormat="1" ht="18" customHeight="1" x14ac:dyDescent="0.3">
      <c r="A21" s="221">
        <v>3</v>
      </c>
      <c r="B21" s="234">
        <v>70</v>
      </c>
      <c r="C21" s="235" t="s">
        <v>38</v>
      </c>
      <c r="D21" s="236" t="s">
        <v>39</v>
      </c>
      <c r="E21" s="237">
        <v>21128</v>
      </c>
      <c r="F21" s="238">
        <v>65</v>
      </c>
      <c r="G21" s="239" t="s">
        <v>12</v>
      </c>
      <c r="H21" s="240" t="s">
        <v>33</v>
      </c>
      <c r="I21" s="228">
        <v>1</v>
      </c>
      <c r="J21" s="241">
        <v>0.74819999999999998</v>
      </c>
      <c r="K21" s="229">
        <v>12.52</v>
      </c>
      <c r="L21" s="229">
        <f t="shared" si="1"/>
        <v>12.52</v>
      </c>
      <c r="M21" s="229">
        <f t="shared" si="2"/>
        <v>9.367464</v>
      </c>
      <c r="N21" s="240" t="s">
        <v>34</v>
      </c>
      <c r="O21" s="128" t="s">
        <v>14</v>
      </c>
      <c r="P21" s="230"/>
      <c r="S21" s="232"/>
    </row>
    <row r="22" spans="1:19" s="231" customFormat="1" ht="18" customHeight="1" x14ac:dyDescent="0.3">
      <c r="A22" s="221">
        <v>4</v>
      </c>
      <c r="B22" s="234">
        <v>16</v>
      </c>
      <c r="C22" s="235" t="s">
        <v>27</v>
      </c>
      <c r="D22" s="236" t="s">
        <v>28</v>
      </c>
      <c r="E22" s="237">
        <v>37217</v>
      </c>
      <c r="F22" s="238">
        <v>21</v>
      </c>
      <c r="G22" s="239" t="s">
        <v>12</v>
      </c>
      <c r="H22" s="240" t="s">
        <v>29</v>
      </c>
      <c r="I22" s="228">
        <v>1</v>
      </c>
      <c r="J22" s="242">
        <v>1</v>
      </c>
      <c r="K22" s="229">
        <v>9.85</v>
      </c>
      <c r="L22" s="229">
        <f t="shared" si="1"/>
        <v>9.85</v>
      </c>
      <c r="M22" s="229">
        <f t="shared" si="2"/>
        <v>9.85</v>
      </c>
      <c r="N22" s="240" t="s">
        <v>186</v>
      </c>
      <c r="O22" s="128" t="s">
        <v>56</v>
      </c>
      <c r="P22" s="230"/>
      <c r="S22" s="232"/>
    </row>
    <row r="23" spans="1:19" s="231" customFormat="1" ht="18" customHeight="1" x14ac:dyDescent="0.3">
      <c r="A23" s="221">
        <v>5</v>
      </c>
      <c r="B23" s="234">
        <v>71</v>
      </c>
      <c r="C23" s="235" t="s">
        <v>215</v>
      </c>
      <c r="D23" s="236" t="s">
        <v>216</v>
      </c>
      <c r="E23" s="237">
        <v>29571</v>
      </c>
      <c r="F23" s="238">
        <v>42</v>
      </c>
      <c r="G23" s="239" t="s">
        <v>3</v>
      </c>
      <c r="H23" s="240" t="s">
        <v>33</v>
      </c>
      <c r="I23" s="228">
        <v>1</v>
      </c>
      <c r="J23" s="241">
        <v>1.0503</v>
      </c>
      <c r="K23" s="229" t="s">
        <v>219</v>
      </c>
      <c r="L23" s="229"/>
      <c r="M23" s="229"/>
      <c r="N23" s="240" t="s">
        <v>34</v>
      </c>
      <c r="O23" s="128" t="s">
        <v>14</v>
      </c>
      <c r="P23" s="230"/>
      <c r="S23" s="232"/>
    </row>
    <row r="24" spans="1:19" s="231" customFormat="1" ht="18" customHeight="1" x14ac:dyDescent="0.3">
      <c r="A24" s="221">
        <v>6</v>
      </c>
      <c r="B24" s="234">
        <v>72</v>
      </c>
      <c r="C24" s="235" t="s">
        <v>40</v>
      </c>
      <c r="D24" s="236" t="s">
        <v>41</v>
      </c>
      <c r="E24" s="237">
        <v>31974</v>
      </c>
      <c r="F24" s="238">
        <v>36</v>
      </c>
      <c r="G24" s="239" t="s">
        <v>12</v>
      </c>
      <c r="H24" s="240" t="s">
        <v>33</v>
      </c>
      <c r="I24" s="228">
        <v>1</v>
      </c>
      <c r="J24" s="242">
        <v>1</v>
      </c>
      <c r="K24" s="229">
        <v>12.19</v>
      </c>
      <c r="L24" s="229">
        <f t="shared" si="1"/>
        <v>12.19</v>
      </c>
      <c r="M24" s="229">
        <f t="shared" si="2"/>
        <v>12.19</v>
      </c>
      <c r="N24" s="240" t="s">
        <v>34</v>
      </c>
      <c r="O24" s="128" t="s">
        <v>14</v>
      </c>
      <c r="P24" s="230"/>
      <c r="S24" s="232"/>
    </row>
    <row r="25" spans="1:19" s="206" customFormat="1" ht="15.6" x14ac:dyDescent="0.3"/>
    <row r="26" spans="1:19" s="205" customFormat="1" ht="15.6" x14ac:dyDescent="0.3"/>
    <row r="27" spans="1:19" s="205" customFormat="1" ht="15.6" x14ac:dyDescent="0.3"/>
    <row r="28" spans="1:19" s="205" customFormat="1" ht="15.6" x14ac:dyDescent="0.3"/>
    <row r="29" spans="1:19" s="205" customFormat="1" ht="15.6" x14ac:dyDescent="0.3"/>
    <row r="30" spans="1:19" s="205" customFormat="1" ht="15.6" x14ac:dyDescent="0.3"/>
  </sheetData>
  <sortState xmlns:xlrd2="http://schemas.microsoft.com/office/spreadsheetml/2017/richdata2" ref="A15:X24">
    <sortCondition ref="A15"/>
  </sortState>
  <mergeCells count="2">
    <mergeCell ref="C17:D17"/>
    <mergeCell ref="C7:D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  <pageSetUpPr fitToPage="1"/>
  </sheetPr>
  <dimension ref="A1:T8"/>
  <sheetViews>
    <sheetView showZeros="0" zoomScaleNormal="100" workbookViewId="0">
      <selection activeCell="N7" sqref="N7:N8"/>
    </sheetView>
  </sheetViews>
  <sheetFormatPr defaultColWidth="9.109375" defaultRowHeight="13.2" x14ac:dyDescent="0.25"/>
  <cols>
    <col min="1" max="1" width="5.44140625" style="42" customWidth="1"/>
    <col min="2" max="2" width="4" style="42" customWidth="1"/>
    <col min="3" max="3" width="7.88671875" style="41" customWidth="1"/>
    <col min="4" max="4" width="12.44140625" style="41" customWidth="1"/>
    <col min="5" max="5" width="12.109375" style="41" customWidth="1"/>
    <col min="6" max="6" width="5" style="41" bestFit="1" customWidth="1"/>
    <col min="7" max="7" width="4.109375" style="41" bestFit="1" customWidth="1"/>
    <col min="8" max="8" width="8.44140625" style="41" customWidth="1"/>
    <col min="9" max="9" width="6.33203125" style="41" hidden="1" customWidth="1"/>
    <col min="10" max="13" width="8.88671875" style="42" customWidth="1"/>
    <col min="14" max="14" width="5.88671875" style="42" customWidth="1"/>
    <col min="15" max="15" width="5.6640625" style="42" hidden="1" customWidth="1"/>
    <col min="16" max="16" width="12.88671875" style="41" customWidth="1"/>
    <col min="17" max="17" width="5.33203125" style="41" customWidth="1"/>
    <col min="18" max="16384" width="9.109375" style="41"/>
  </cols>
  <sheetData>
    <row r="1" spans="1:20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88"/>
      <c r="O1" s="88"/>
      <c r="P1" s="158"/>
      <c r="Q1" s="158"/>
      <c r="R1" s="158"/>
      <c r="S1" s="158"/>
      <c r="T1" s="158"/>
    </row>
    <row r="2" spans="1:20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8"/>
      <c r="O2" s="88"/>
      <c r="P2" s="158"/>
      <c r="Q2" s="158"/>
      <c r="R2" s="158"/>
      <c r="S2" s="158"/>
      <c r="T2" s="158"/>
    </row>
    <row r="3" spans="1:20" s="16" customFormat="1" ht="12.75" customHeight="1" x14ac:dyDescent="0.25"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20" s="16" customFormat="1" ht="20.100000000000001" customHeight="1" x14ac:dyDescent="0.25">
      <c r="A4" s="19"/>
      <c r="B4" s="19"/>
      <c r="C4" s="20" t="s">
        <v>145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0" s="16" customFormat="1" ht="20.100000000000001" customHeight="1" x14ac:dyDescent="0.25">
      <c r="A5" s="21"/>
      <c r="B5" s="19"/>
      <c r="C5" s="19"/>
      <c r="D5" s="19"/>
      <c r="E5" s="19"/>
      <c r="F5" s="19"/>
      <c r="G5" s="19"/>
      <c r="H5" s="19"/>
      <c r="I5" s="19"/>
      <c r="J5" s="431" t="s">
        <v>146</v>
      </c>
      <c r="K5" s="431"/>
      <c r="L5" s="431"/>
      <c r="M5" s="431"/>
      <c r="N5" s="43"/>
      <c r="O5" s="43"/>
    </row>
    <row r="6" spans="1:20" s="16" customFormat="1" ht="20.100000000000001" customHeight="1" x14ac:dyDescent="0.25">
      <c r="A6" s="22" t="s">
        <v>132</v>
      </c>
      <c r="B6" s="83" t="s">
        <v>120</v>
      </c>
      <c r="C6" s="125" t="s">
        <v>105</v>
      </c>
      <c r="D6" s="126" t="s">
        <v>106</v>
      </c>
      <c r="E6" s="124" t="s">
        <v>121</v>
      </c>
      <c r="F6" s="127" t="s">
        <v>122</v>
      </c>
      <c r="G6" s="127" t="s">
        <v>123</v>
      </c>
      <c r="H6" s="127" t="s">
        <v>124</v>
      </c>
      <c r="I6" s="83" t="s">
        <v>108</v>
      </c>
      <c r="J6" s="341">
        <v>0.9</v>
      </c>
      <c r="K6" s="341">
        <v>1.1000000000000001</v>
      </c>
      <c r="L6" s="341">
        <v>1.1499999999999999</v>
      </c>
      <c r="M6" s="341">
        <v>1.2</v>
      </c>
      <c r="N6" s="122" t="s">
        <v>126</v>
      </c>
      <c r="O6" s="123" t="s">
        <v>127</v>
      </c>
      <c r="P6" s="124" t="s">
        <v>107</v>
      </c>
      <c r="Q6" s="19"/>
      <c r="R6" s="19"/>
      <c r="S6" s="19"/>
      <c r="T6" s="19"/>
    </row>
    <row r="7" spans="1:20" s="288" customFormat="1" ht="20.100000000000001" customHeight="1" x14ac:dyDescent="0.3">
      <c r="A7" s="270">
        <v>1</v>
      </c>
      <c r="B7" s="271">
        <v>69</v>
      </c>
      <c r="C7" s="272" t="s">
        <v>36</v>
      </c>
      <c r="D7" s="273" t="s">
        <v>37</v>
      </c>
      <c r="E7" s="284">
        <v>30163</v>
      </c>
      <c r="F7" s="285" t="s">
        <v>226</v>
      </c>
      <c r="G7" s="286" t="s">
        <v>3</v>
      </c>
      <c r="H7" s="276" t="s">
        <v>33</v>
      </c>
      <c r="I7" s="280"/>
      <c r="J7" s="285"/>
      <c r="K7" s="285" t="s">
        <v>227</v>
      </c>
      <c r="L7" s="285" t="s">
        <v>229</v>
      </c>
      <c r="M7" s="285" t="s">
        <v>230</v>
      </c>
      <c r="N7" s="355">
        <v>1.1499999999999999</v>
      </c>
      <c r="O7" s="287"/>
      <c r="P7" s="342" t="s">
        <v>34</v>
      </c>
    </row>
    <row r="8" spans="1:20" s="288" customFormat="1" ht="20.100000000000001" customHeight="1" x14ac:dyDescent="0.3">
      <c r="A8" s="270">
        <v>2</v>
      </c>
      <c r="B8" s="271">
        <v>11</v>
      </c>
      <c r="C8" s="272" t="s">
        <v>181</v>
      </c>
      <c r="D8" s="273" t="s">
        <v>182</v>
      </c>
      <c r="E8" s="284">
        <v>26668</v>
      </c>
      <c r="F8" s="285">
        <v>50</v>
      </c>
      <c r="G8" s="286" t="s">
        <v>12</v>
      </c>
      <c r="H8" s="276" t="s">
        <v>4</v>
      </c>
      <c r="I8" s="280">
        <v>1</v>
      </c>
      <c r="J8" s="285" t="s">
        <v>227</v>
      </c>
      <c r="K8" s="285" t="s">
        <v>228</v>
      </c>
      <c r="L8" s="285"/>
      <c r="M8" s="285"/>
      <c r="N8" s="355">
        <v>0.9</v>
      </c>
      <c r="O8" s="287"/>
      <c r="P8" s="227" t="s">
        <v>13</v>
      </c>
      <c r="Q8" s="288" t="s">
        <v>183</v>
      </c>
    </row>
  </sheetData>
  <mergeCells count="1">
    <mergeCell ref="J5:M5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S10"/>
  <sheetViews>
    <sheetView showZeros="0" zoomScaleNormal="100" workbookViewId="0">
      <selection activeCell="K19" sqref="K19"/>
    </sheetView>
  </sheetViews>
  <sheetFormatPr defaultColWidth="9.109375" defaultRowHeight="13.2" x14ac:dyDescent="0.25"/>
  <cols>
    <col min="1" max="1" width="5.44140625" style="42" customWidth="1"/>
    <col min="2" max="2" width="4" style="42" customWidth="1"/>
    <col min="3" max="3" width="8.6640625" style="41" customWidth="1"/>
    <col min="4" max="4" width="12.44140625" style="41" customWidth="1"/>
    <col min="5" max="5" width="11.44140625" style="41" customWidth="1"/>
    <col min="6" max="6" width="5" style="41" bestFit="1" customWidth="1"/>
    <col min="7" max="7" width="6.6640625" style="41" customWidth="1"/>
    <col min="8" max="8" width="13.44140625" style="41" customWidth="1"/>
    <col min="9" max="9" width="7" style="41" hidden="1" customWidth="1"/>
    <col min="10" max="12" width="9.88671875" style="42" customWidth="1"/>
    <col min="13" max="13" width="5.88671875" style="16" customWidth="1"/>
    <col min="14" max="14" width="6.5546875" style="16" hidden="1" customWidth="1"/>
    <col min="15" max="15" width="13.6640625" style="41" customWidth="1"/>
    <col min="16" max="16384" width="9.109375" style="41"/>
  </cols>
  <sheetData>
    <row r="1" spans="1:19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88"/>
      <c r="O1" s="88"/>
      <c r="P1" s="88"/>
      <c r="Q1" s="158"/>
      <c r="R1" s="158"/>
      <c r="S1" s="158"/>
    </row>
    <row r="2" spans="1:19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8"/>
      <c r="O2" s="88"/>
      <c r="P2" s="88"/>
      <c r="Q2" s="158"/>
      <c r="R2" s="158"/>
      <c r="S2" s="158"/>
    </row>
    <row r="3" spans="1:19" s="16" customFormat="1" ht="12.75" customHeight="1" x14ac:dyDescent="0.25"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9" s="16" customFormat="1" ht="20.100000000000001" customHeight="1" x14ac:dyDescent="0.25">
      <c r="A4" s="19"/>
      <c r="B4" s="19"/>
      <c r="C4" s="20" t="s">
        <v>147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9" s="16" customFormat="1" ht="20.100000000000001" customHeight="1" x14ac:dyDescent="0.25">
      <c r="A5" s="21"/>
      <c r="B5" s="19"/>
      <c r="C5" s="19"/>
      <c r="D5" s="19"/>
      <c r="E5" s="19"/>
      <c r="F5" s="19"/>
      <c r="G5" s="19"/>
      <c r="H5" s="19"/>
      <c r="I5" s="19"/>
      <c r="J5" s="431" t="s">
        <v>146</v>
      </c>
      <c r="K5" s="431"/>
      <c r="L5" s="431"/>
      <c r="M5" s="43"/>
      <c r="N5" s="43"/>
    </row>
    <row r="6" spans="1:19" s="16" customFormat="1" ht="20.100000000000001" customHeight="1" x14ac:dyDescent="0.25">
      <c r="A6" s="22" t="s">
        <v>132</v>
      </c>
      <c r="B6" s="83" t="s">
        <v>120</v>
      </c>
      <c r="C6" s="125" t="s">
        <v>105</v>
      </c>
      <c r="D6" s="126" t="s">
        <v>106</v>
      </c>
      <c r="E6" s="124" t="s">
        <v>121</v>
      </c>
      <c r="F6" s="127" t="s">
        <v>122</v>
      </c>
      <c r="G6" s="127" t="s">
        <v>123</v>
      </c>
      <c r="H6" s="127" t="s">
        <v>124</v>
      </c>
      <c r="I6" s="83" t="s">
        <v>108</v>
      </c>
      <c r="J6" s="341">
        <v>1.1499999999999999</v>
      </c>
      <c r="K6" s="341">
        <v>1.2</v>
      </c>
      <c r="L6" s="341">
        <v>1.25</v>
      </c>
      <c r="M6" s="122" t="s">
        <v>126</v>
      </c>
      <c r="N6" s="123" t="s">
        <v>127</v>
      </c>
      <c r="O6" s="121" t="s">
        <v>107</v>
      </c>
      <c r="P6" s="19"/>
      <c r="Q6" s="19"/>
      <c r="R6" s="19"/>
      <c r="S6" s="19"/>
    </row>
    <row r="7" spans="1:19" s="288" customFormat="1" ht="20.100000000000001" customHeight="1" x14ac:dyDescent="0.3">
      <c r="A7" s="270">
        <v>1</v>
      </c>
      <c r="B7" s="271">
        <v>17</v>
      </c>
      <c r="C7" s="223" t="s">
        <v>102</v>
      </c>
      <c r="D7" s="224" t="s">
        <v>103</v>
      </c>
      <c r="E7" s="225">
        <v>34322</v>
      </c>
      <c r="F7" s="226">
        <v>29</v>
      </c>
      <c r="G7" s="222" t="s">
        <v>12</v>
      </c>
      <c r="H7" s="227" t="s">
        <v>29</v>
      </c>
      <c r="I7" s="280">
        <v>1</v>
      </c>
      <c r="J7" s="285" t="s">
        <v>227</v>
      </c>
      <c r="K7" s="285" t="s">
        <v>227</v>
      </c>
      <c r="L7" s="285" t="s">
        <v>231</v>
      </c>
      <c r="M7" s="355">
        <v>1.25</v>
      </c>
      <c r="N7" s="287">
        <f>M7*I7</f>
        <v>1.25</v>
      </c>
      <c r="O7" s="227" t="s">
        <v>23</v>
      </c>
      <c r="P7" s="110" t="s">
        <v>56</v>
      </c>
    </row>
    <row r="8" spans="1:19" s="288" customFormat="1" ht="20.100000000000001" customHeight="1" x14ac:dyDescent="0.3">
      <c r="A8" s="270">
        <v>2</v>
      </c>
      <c r="B8" s="271">
        <v>52</v>
      </c>
      <c r="C8" s="223" t="s">
        <v>97</v>
      </c>
      <c r="D8" s="224" t="s">
        <v>98</v>
      </c>
      <c r="E8" s="225">
        <v>28768</v>
      </c>
      <c r="F8" s="226">
        <v>44</v>
      </c>
      <c r="G8" s="222" t="s">
        <v>63</v>
      </c>
      <c r="H8" s="227" t="s">
        <v>24</v>
      </c>
      <c r="I8" s="280">
        <v>1</v>
      </c>
      <c r="J8" s="285" t="s">
        <v>227</v>
      </c>
      <c r="K8" s="285" t="s">
        <v>227</v>
      </c>
      <c r="L8" s="285" t="s">
        <v>232</v>
      </c>
      <c r="M8" s="355">
        <v>1.2</v>
      </c>
      <c r="N8" s="287">
        <f>M8*I8</f>
        <v>1.2</v>
      </c>
      <c r="O8" s="227" t="s">
        <v>58</v>
      </c>
      <c r="P8" s="110" t="s">
        <v>56</v>
      </c>
    </row>
    <row r="10" spans="1:19" s="110" customFormat="1" ht="15.6" x14ac:dyDescent="0.3">
      <c r="L10" s="128"/>
    </row>
  </sheetData>
  <mergeCells count="1">
    <mergeCell ref="J5:L5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99FF"/>
    <pageSetUpPr fitToPage="1"/>
  </sheetPr>
  <dimension ref="A1:AB17"/>
  <sheetViews>
    <sheetView showZeros="0" zoomScaleNormal="100" workbookViewId="0">
      <selection activeCell="AB14" sqref="AB14"/>
    </sheetView>
  </sheetViews>
  <sheetFormatPr defaultColWidth="9.109375" defaultRowHeight="13.2" x14ac:dyDescent="0.25"/>
  <cols>
    <col min="1" max="4" width="3.109375" style="75" customWidth="1"/>
    <col min="5" max="5" width="3.5546875" style="75" customWidth="1"/>
    <col min="6" max="6" width="9.88671875" style="75" customWidth="1"/>
    <col min="7" max="7" width="13.6640625" style="75" customWidth="1"/>
    <col min="8" max="8" width="12.21875" style="75" customWidth="1"/>
    <col min="9" max="9" width="5" style="75" bestFit="1" customWidth="1"/>
    <col min="10" max="10" width="3.44140625" style="75" customWidth="1"/>
    <col min="11" max="11" width="8.6640625" style="75" customWidth="1"/>
    <col min="12" max="12" width="5.109375" style="75" customWidth="1"/>
    <col min="13" max="13" width="7.44140625" style="75" customWidth="1"/>
    <col min="14" max="16" width="6.109375" style="75" customWidth="1"/>
    <col min="17" max="17" width="6.109375" style="75" hidden="1" customWidth="1"/>
    <col min="18" max="20" width="6.109375" style="75" customWidth="1"/>
    <col min="21" max="23" width="5.33203125" style="75" customWidth="1"/>
    <col min="24" max="24" width="15.5546875" style="75" customWidth="1"/>
    <col min="25" max="28" width="9.5546875" style="75" customWidth="1"/>
    <col min="29" max="16384" width="9.109375" style="75"/>
  </cols>
  <sheetData>
    <row r="1" spans="1:28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  <c r="V1" s="158"/>
      <c r="W1" s="158"/>
      <c r="X1" s="158"/>
      <c r="Y1" s="158"/>
      <c r="Z1" s="158"/>
      <c r="AA1" s="158"/>
      <c r="AB1" s="158"/>
    </row>
    <row r="2" spans="1:28" s="1" customFormat="1" ht="12.75" customHeight="1" x14ac:dyDescent="0.25">
      <c r="A2" s="88"/>
      <c r="B2" s="158"/>
      <c r="C2" s="158"/>
      <c r="D2" s="158"/>
      <c r="E2" s="158"/>
      <c r="F2" s="129" t="s">
        <v>116</v>
      </c>
      <c r="G2" s="130" t="s">
        <v>172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  <c r="V2" s="158"/>
      <c r="W2" s="158"/>
      <c r="X2" s="158"/>
      <c r="Y2" s="158"/>
      <c r="Z2" s="158"/>
      <c r="AA2" s="158"/>
      <c r="AB2" s="158"/>
    </row>
    <row r="3" spans="1:28" ht="12.75" customHeight="1" x14ac:dyDescent="0.25"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8" ht="20.100000000000001" customHeight="1" x14ac:dyDescent="0.25">
      <c r="A4" s="78"/>
      <c r="B4" s="78"/>
      <c r="C4" s="78"/>
      <c r="D4" s="78"/>
      <c r="E4" s="78"/>
      <c r="F4" s="79" t="s">
        <v>153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ht="20.100000000000001" customHeight="1" x14ac:dyDescent="0.25">
      <c r="A5" s="80"/>
      <c r="B5" s="80"/>
      <c r="C5" s="80"/>
      <c r="D5" s="80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81"/>
      <c r="V5" s="81"/>
      <c r="W5" s="81"/>
      <c r="X5" s="78"/>
      <c r="Y5" s="78"/>
      <c r="Z5" s="78"/>
      <c r="AA5" s="78"/>
      <c r="AB5" s="78"/>
    </row>
    <row r="6" spans="1:28" ht="20.100000000000001" customHeight="1" x14ac:dyDescent="0.25">
      <c r="A6" s="471" t="s">
        <v>132</v>
      </c>
      <c r="B6" s="472"/>
      <c r="C6" s="472"/>
      <c r="D6" s="473"/>
      <c r="E6" s="474" t="s">
        <v>120</v>
      </c>
      <c r="F6" s="476" t="s">
        <v>105</v>
      </c>
      <c r="G6" s="478" t="s">
        <v>106</v>
      </c>
      <c r="H6" s="480" t="s">
        <v>121</v>
      </c>
      <c r="I6" s="469" t="s">
        <v>122</v>
      </c>
      <c r="J6" s="469" t="s">
        <v>123</v>
      </c>
      <c r="K6" s="469" t="s">
        <v>124</v>
      </c>
      <c r="L6" s="469" t="s">
        <v>108</v>
      </c>
      <c r="M6" s="480" t="s">
        <v>125</v>
      </c>
      <c r="N6" s="482" t="s">
        <v>148</v>
      </c>
      <c r="O6" s="482"/>
      <c r="P6" s="482"/>
      <c r="Q6" s="482"/>
      <c r="R6" s="482"/>
      <c r="S6" s="482"/>
      <c r="T6" s="482"/>
      <c r="U6" s="483" t="s">
        <v>126</v>
      </c>
      <c r="V6" s="482" t="s">
        <v>127</v>
      </c>
      <c r="W6" s="482" t="s">
        <v>128</v>
      </c>
      <c r="X6" s="392" t="s">
        <v>107</v>
      </c>
      <c r="Y6" s="78"/>
      <c r="Z6" s="78"/>
      <c r="AA6" s="78"/>
      <c r="AB6" s="78"/>
    </row>
    <row r="7" spans="1:28" ht="15" customHeight="1" x14ac:dyDescent="0.25">
      <c r="A7" s="359" t="s">
        <v>56</v>
      </c>
      <c r="B7" s="359" t="s">
        <v>134</v>
      </c>
      <c r="C7" s="359" t="s">
        <v>133</v>
      </c>
      <c r="D7" s="359" t="s">
        <v>25</v>
      </c>
      <c r="E7" s="475"/>
      <c r="F7" s="477"/>
      <c r="G7" s="479"/>
      <c r="H7" s="481"/>
      <c r="I7" s="470"/>
      <c r="J7" s="470"/>
      <c r="K7" s="470"/>
      <c r="L7" s="470"/>
      <c r="M7" s="481"/>
      <c r="N7" s="84">
        <v>1</v>
      </c>
      <c r="O7" s="84">
        <v>2</v>
      </c>
      <c r="P7" s="84">
        <v>3</v>
      </c>
      <c r="Q7" s="82" t="s">
        <v>143</v>
      </c>
      <c r="R7" s="84">
        <v>4</v>
      </c>
      <c r="S7" s="84">
        <v>5</v>
      </c>
      <c r="T7" s="84">
        <v>6</v>
      </c>
      <c r="U7" s="483"/>
      <c r="V7" s="482"/>
      <c r="W7" s="482"/>
      <c r="X7" s="393"/>
      <c r="Y7" s="78"/>
      <c r="Z7" s="78"/>
      <c r="AA7" s="78"/>
      <c r="AB7" s="78"/>
    </row>
    <row r="8" spans="1:28" s="309" customFormat="1" ht="20.100000000000001" customHeight="1" x14ac:dyDescent="0.3">
      <c r="A8" s="283">
        <v>1</v>
      </c>
      <c r="B8" s="303">
        <v>1</v>
      </c>
      <c r="C8" s="303"/>
      <c r="D8" s="303"/>
      <c r="E8" s="289">
        <v>21</v>
      </c>
      <c r="F8" s="223" t="s">
        <v>31</v>
      </c>
      <c r="G8" s="224" t="s">
        <v>32</v>
      </c>
      <c r="H8" s="225">
        <v>39934</v>
      </c>
      <c r="I8" s="226">
        <v>14</v>
      </c>
      <c r="J8" s="222" t="s">
        <v>12</v>
      </c>
      <c r="K8" s="227" t="s">
        <v>29</v>
      </c>
      <c r="L8" s="292">
        <v>1</v>
      </c>
      <c r="M8" s="304"/>
      <c r="N8" s="369">
        <v>3.25</v>
      </c>
      <c r="O8" s="369">
        <v>3.45</v>
      </c>
      <c r="P8" s="370">
        <v>3.17</v>
      </c>
      <c r="Q8" s="375"/>
      <c r="R8" s="370">
        <v>3.44</v>
      </c>
      <c r="S8" s="370">
        <v>3.37</v>
      </c>
      <c r="T8" s="370">
        <v>3.4</v>
      </c>
      <c r="U8" s="370">
        <v>3.45</v>
      </c>
      <c r="V8" s="376">
        <f t="shared" ref="V8:V16" si="0">U8*L8</f>
        <v>3.45</v>
      </c>
      <c r="W8" s="370">
        <f t="shared" ref="W8:W16" si="1">V8*M8</f>
        <v>0</v>
      </c>
      <c r="X8" s="227" t="s">
        <v>186</v>
      </c>
      <c r="Y8" s="110" t="s">
        <v>134</v>
      </c>
      <c r="Z8" s="308"/>
      <c r="AA8" s="308"/>
      <c r="AB8" s="308"/>
    </row>
    <row r="9" spans="1:28" s="309" customFormat="1" ht="20.100000000000001" customHeight="1" x14ac:dyDescent="0.3">
      <c r="A9" s="283">
        <v>2</v>
      </c>
      <c r="B9" s="303"/>
      <c r="C9" s="303"/>
      <c r="D9" s="303"/>
      <c r="E9" s="289">
        <v>16</v>
      </c>
      <c r="F9" s="223" t="s">
        <v>27</v>
      </c>
      <c r="G9" s="224" t="s">
        <v>28</v>
      </c>
      <c r="H9" s="225">
        <v>37217</v>
      </c>
      <c r="I9" s="226">
        <v>21</v>
      </c>
      <c r="J9" s="222" t="s">
        <v>12</v>
      </c>
      <c r="K9" s="227" t="s">
        <v>29</v>
      </c>
      <c r="L9" s="292">
        <v>1</v>
      </c>
      <c r="M9" s="304"/>
      <c r="N9" s="369">
        <v>3.26</v>
      </c>
      <c r="O9" s="369" t="s">
        <v>222</v>
      </c>
      <c r="P9" s="370">
        <v>3.36</v>
      </c>
      <c r="Q9" s="375"/>
      <c r="R9" s="370" t="s">
        <v>222</v>
      </c>
      <c r="S9" s="370" t="s">
        <v>222</v>
      </c>
      <c r="T9" s="370">
        <v>3.25</v>
      </c>
      <c r="U9" s="370">
        <v>3.36</v>
      </c>
      <c r="V9" s="376">
        <f t="shared" si="0"/>
        <v>3.36</v>
      </c>
      <c r="W9" s="370">
        <f t="shared" si="1"/>
        <v>0</v>
      </c>
      <c r="X9" s="227" t="s">
        <v>186</v>
      </c>
      <c r="Y9" s="110" t="s">
        <v>56</v>
      </c>
      <c r="Z9" s="308"/>
      <c r="AA9" s="308"/>
      <c r="AB9" s="308"/>
    </row>
    <row r="10" spans="1:28" s="309" customFormat="1" ht="20.100000000000001" customHeight="1" x14ac:dyDescent="0.3">
      <c r="A10" s="283">
        <v>3</v>
      </c>
      <c r="B10" s="303"/>
      <c r="C10" s="303"/>
      <c r="D10" s="303">
        <v>1</v>
      </c>
      <c r="E10" s="289">
        <v>69</v>
      </c>
      <c r="F10" s="223" t="s">
        <v>36</v>
      </c>
      <c r="G10" s="224" t="s">
        <v>37</v>
      </c>
      <c r="H10" s="225">
        <v>30163</v>
      </c>
      <c r="I10" s="226">
        <v>41</v>
      </c>
      <c r="J10" s="222" t="s">
        <v>3</v>
      </c>
      <c r="K10" s="227" t="s">
        <v>33</v>
      </c>
      <c r="L10" s="292">
        <v>1</v>
      </c>
      <c r="M10" s="304">
        <v>1.1156999999999999</v>
      </c>
      <c r="N10" s="370">
        <v>2.1</v>
      </c>
      <c r="O10" s="370">
        <v>2.8</v>
      </c>
      <c r="P10" s="370">
        <v>3.34</v>
      </c>
      <c r="Q10" s="375"/>
      <c r="R10" s="370">
        <v>3.01</v>
      </c>
      <c r="S10" s="370">
        <v>3.05</v>
      </c>
      <c r="T10" s="370">
        <v>3.07</v>
      </c>
      <c r="U10" s="370">
        <v>3.34</v>
      </c>
      <c r="V10" s="376">
        <f t="shared" si="0"/>
        <v>3.34</v>
      </c>
      <c r="W10" s="370">
        <f t="shared" si="1"/>
        <v>3.7264379999999995</v>
      </c>
      <c r="X10" s="227" t="s">
        <v>34</v>
      </c>
      <c r="Y10" s="110" t="s">
        <v>14</v>
      </c>
      <c r="Z10" s="308"/>
      <c r="AA10" s="308"/>
      <c r="AB10" s="308"/>
    </row>
    <row r="11" spans="1:28" s="309" customFormat="1" ht="20.100000000000001" customHeight="1" x14ac:dyDescent="0.3">
      <c r="A11" s="283">
        <v>4</v>
      </c>
      <c r="B11" s="303"/>
      <c r="C11" s="303">
        <v>1</v>
      </c>
      <c r="D11" s="303"/>
      <c r="E11" s="289">
        <v>5</v>
      </c>
      <c r="F11" s="223" t="s">
        <v>0</v>
      </c>
      <c r="G11" s="224" t="s">
        <v>1</v>
      </c>
      <c r="H11" s="225" t="s">
        <v>2</v>
      </c>
      <c r="I11" s="226">
        <v>18</v>
      </c>
      <c r="J11" s="222" t="s">
        <v>3</v>
      </c>
      <c r="K11" s="227" t="s">
        <v>4</v>
      </c>
      <c r="L11" s="292">
        <v>1</v>
      </c>
      <c r="M11" s="304"/>
      <c r="N11" s="370">
        <v>1.6</v>
      </c>
      <c r="O11" s="369">
        <v>2.44</v>
      </c>
      <c r="P11" s="370">
        <v>2.33</v>
      </c>
      <c r="Q11" s="375"/>
      <c r="R11" s="370">
        <v>2.59</v>
      </c>
      <c r="S11" s="370">
        <v>2.7</v>
      </c>
      <c r="T11" s="370">
        <v>2.65</v>
      </c>
      <c r="U11" s="370">
        <v>2.7</v>
      </c>
      <c r="V11" s="376">
        <f t="shared" si="0"/>
        <v>2.7</v>
      </c>
      <c r="W11" s="370">
        <f t="shared" si="1"/>
        <v>0</v>
      </c>
      <c r="X11" s="227" t="s">
        <v>5</v>
      </c>
      <c r="Y11" s="110" t="s">
        <v>133</v>
      </c>
      <c r="Z11" s="308"/>
      <c r="AA11" s="308"/>
      <c r="AB11" s="308"/>
    </row>
    <row r="12" spans="1:28" s="309" customFormat="1" ht="20.100000000000001" customHeight="1" x14ac:dyDescent="0.3">
      <c r="A12" s="283">
        <v>5</v>
      </c>
      <c r="B12" s="303"/>
      <c r="C12" s="303"/>
      <c r="D12" s="303">
        <v>5</v>
      </c>
      <c r="E12" s="289">
        <v>72</v>
      </c>
      <c r="F12" s="223" t="s">
        <v>40</v>
      </c>
      <c r="G12" s="224" t="s">
        <v>41</v>
      </c>
      <c r="H12" s="225">
        <v>31974</v>
      </c>
      <c r="I12" s="226">
        <v>36</v>
      </c>
      <c r="J12" s="222" t="s">
        <v>12</v>
      </c>
      <c r="K12" s="227" t="s">
        <v>33</v>
      </c>
      <c r="L12" s="292">
        <v>1</v>
      </c>
      <c r="M12" s="304">
        <v>1.0503</v>
      </c>
      <c r="N12" s="369">
        <v>2.23</v>
      </c>
      <c r="O12" s="369" t="s">
        <v>222</v>
      </c>
      <c r="P12" s="370">
        <v>2.09</v>
      </c>
      <c r="Q12" s="375"/>
      <c r="R12" s="370">
        <v>2.37</v>
      </c>
      <c r="S12" s="370">
        <v>2.15</v>
      </c>
      <c r="T12" s="370">
        <v>2.46</v>
      </c>
      <c r="U12" s="370">
        <v>2.46</v>
      </c>
      <c r="V12" s="376">
        <f t="shared" si="0"/>
        <v>2.46</v>
      </c>
      <c r="W12" s="370">
        <f t="shared" si="1"/>
        <v>2.5837379999999999</v>
      </c>
      <c r="X12" s="227" t="s">
        <v>34</v>
      </c>
      <c r="Y12" s="110" t="s">
        <v>14</v>
      </c>
      <c r="Z12" s="308"/>
      <c r="AA12" s="308"/>
      <c r="AB12" s="308"/>
    </row>
    <row r="13" spans="1:28" s="309" customFormat="1" ht="20.100000000000001" customHeight="1" x14ac:dyDescent="0.3">
      <c r="A13" s="283">
        <v>6</v>
      </c>
      <c r="B13" s="303"/>
      <c r="C13" s="303"/>
      <c r="D13" s="303">
        <v>3</v>
      </c>
      <c r="E13" s="289">
        <v>11</v>
      </c>
      <c r="F13" s="223" t="s">
        <v>181</v>
      </c>
      <c r="G13" s="224" t="s">
        <v>182</v>
      </c>
      <c r="H13" s="225">
        <v>26668</v>
      </c>
      <c r="I13" s="226">
        <v>50</v>
      </c>
      <c r="J13" s="222" t="s">
        <v>12</v>
      </c>
      <c r="K13" s="227" t="s">
        <v>4</v>
      </c>
      <c r="L13" s="292">
        <v>1</v>
      </c>
      <c r="M13" s="304">
        <v>1.2561</v>
      </c>
      <c r="N13" s="369">
        <v>2.1800000000000002</v>
      </c>
      <c r="O13" s="369">
        <v>2.34</v>
      </c>
      <c r="P13" s="370">
        <v>2.41</v>
      </c>
      <c r="Q13" s="375"/>
      <c r="R13" s="370">
        <v>2.3199999999999998</v>
      </c>
      <c r="S13" s="370">
        <v>2.16</v>
      </c>
      <c r="T13" s="370">
        <v>2.04</v>
      </c>
      <c r="U13" s="370">
        <v>2.41</v>
      </c>
      <c r="V13" s="376">
        <f t="shared" si="0"/>
        <v>2.41</v>
      </c>
      <c r="W13" s="370">
        <f t="shared" si="1"/>
        <v>3.0272010000000003</v>
      </c>
      <c r="X13" s="227" t="s">
        <v>13</v>
      </c>
      <c r="Y13" s="110" t="s">
        <v>14</v>
      </c>
      <c r="Z13" s="308"/>
      <c r="AA13" s="308"/>
      <c r="AB13" s="308"/>
    </row>
    <row r="14" spans="1:28" s="309" customFormat="1" ht="20.100000000000001" customHeight="1" x14ac:dyDescent="0.3">
      <c r="A14" s="283">
        <v>7</v>
      </c>
      <c r="B14" s="303"/>
      <c r="C14" s="303"/>
      <c r="D14" s="303">
        <v>2</v>
      </c>
      <c r="E14" s="289">
        <v>70</v>
      </c>
      <c r="F14" s="223" t="s">
        <v>38</v>
      </c>
      <c r="G14" s="224" t="s">
        <v>39</v>
      </c>
      <c r="H14" s="225">
        <v>21128</v>
      </c>
      <c r="I14" s="226">
        <v>65</v>
      </c>
      <c r="J14" s="222" t="s">
        <v>12</v>
      </c>
      <c r="K14" s="227" t="s">
        <v>33</v>
      </c>
      <c r="L14" s="292">
        <v>1</v>
      </c>
      <c r="M14" s="304">
        <v>1.5883</v>
      </c>
      <c r="N14" s="369">
        <v>2.11</v>
      </c>
      <c r="O14" s="369">
        <v>2.1800000000000002</v>
      </c>
      <c r="P14" s="370">
        <v>2.33</v>
      </c>
      <c r="Q14" s="375"/>
      <c r="R14" s="370">
        <v>2.23</v>
      </c>
      <c r="S14" s="370">
        <v>2.1800000000000002</v>
      </c>
      <c r="T14" s="370" t="s">
        <v>222</v>
      </c>
      <c r="U14" s="370">
        <v>2.33</v>
      </c>
      <c r="V14" s="376">
        <f t="shared" si="0"/>
        <v>2.33</v>
      </c>
      <c r="W14" s="370">
        <f t="shared" si="1"/>
        <v>3.700739</v>
      </c>
      <c r="X14" s="227" t="s">
        <v>34</v>
      </c>
      <c r="Y14" s="110" t="s">
        <v>14</v>
      </c>
      <c r="Z14" s="308"/>
      <c r="AA14" s="308"/>
      <c r="AB14" s="308"/>
    </row>
    <row r="15" spans="1:28" s="309" customFormat="1" ht="20.100000000000001" customHeight="1" x14ac:dyDescent="0.3">
      <c r="A15" s="283">
        <v>8</v>
      </c>
      <c r="B15" s="303">
        <v>2</v>
      </c>
      <c r="C15" s="303"/>
      <c r="D15" s="303"/>
      <c r="E15" s="289">
        <v>24</v>
      </c>
      <c r="F15" s="223" t="s">
        <v>8</v>
      </c>
      <c r="G15" s="224" t="s">
        <v>188</v>
      </c>
      <c r="H15" s="225">
        <v>40144</v>
      </c>
      <c r="I15" s="226">
        <v>13</v>
      </c>
      <c r="J15" s="222" t="s">
        <v>12</v>
      </c>
      <c r="K15" s="227" t="s">
        <v>29</v>
      </c>
      <c r="L15" s="292">
        <v>1</v>
      </c>
      <c r="M15" s="304"/>
      <c r="N15" s="369">
        <v>2.1800000000000002</v>
      </c>
      <c r="O15" s="369">
        <v>2.12</v>
      </c>
      <c r="P15" s="370">
        <v>2.11</v>
      </c>
      <c r="Q15" s="375"/>
      <c r="R15" s="370">
        <v>1.5</v>
      </c>
      <c r="S15" s="370">
        <v>2.3199999999999998</v>
      </c>
      <c r="T15" s="370">
        <v>2.13</v>
      </c>
      <c r="U15" s="370">
        <v>2.3199999999999998</v>
      </c>
      <c r="V15" s="376">
        <f t="shared" si="0"/>
        <v>2.3199999999999998</v>
      </c>
      <c r="W15" s="370">
        <f t="shared" si="1"/>
        <v>0</v>
      </c>
      <c r="X15" s="227" t="s">
        <v>186</v>
      </c>
      <c r="Y15" s="110" t="s">
        <v>134</v>
      </c>
      <c r="Z15" s="308"/>
      <c r="AA15" s="308"/>
      <c r="AB15" s="308"/>
    </row>
    <row r="16" spans="1:28" s="309" customFormat="1" ht="20.100000000000001" customHeight="1" x14ac:dyDescent="0.3">
      <c r="A16" s="283">
        <v>9</v>
      </c>
      <c r="B16" s="303"/>
      <c r="C16" s="303"/>
      <c r="D16" s="303">
        <v>4</v>
      </c>
      <c r="E16" s="289">
        <v>9</v>
      </c>
      <c r="F16" s="223" t="s">
        <v>10</v>
      </c>
      <c r="G16" s="224" t="s">
        <v>11</v>
      </c>
      <c r="H16" s="225">
        <v>23337</v>
      </c>
      <c r="I16" s="226">
        <v>59</v>
      </c>
      <c r="J16" s="222" t="s">
        <v>12</v>
      </c>
      <c r="K16" s="227" t="s">
        <v>4</v>
      </c>
      <c r="L16" s="292">
        <v>1</v>
      </c>
      <c r="M16" s="304">
        <v>1.4351</v>
      </c>
      <c r="N16" s="369" t="s">
        <v>222</v>
      </c>
      <c r="O16" s="369" t="s">
        <v>222</v>
      </c>
      <c r="P16" s="370">
        <v>1.98</v>
      </c>
      <c r="Q16" s="375"/>
      <c r="R16" s="370"/>
      <c r="S16" s="370"/>
      <c r="T16" s="370"/>
      <c r="U16" s="370">
        <v>1.98</v>
      </c>
      <c r="V16" s="376">
        <f t="shared" si="0"/>
        <v>1.98</v>
      </c>
      <c r="W16" s="370">
        <f t="shared" si="1"/>
        <v>2.8414980000000001</v>
      </c>
      <c r="X16" s="227" t="s">
        <v>13</v>
      </c>
      <c r="Y16" s="110" t="s">
        <v>14</v>
      </c>
      <c r="Z16" s="308"/>
      <c r="AA16" s="308"/>
      <c r="AB16" s="308"/>
    </row>
    <row r="17" spans="1:28" s="309" customFormat="1" ht="20.100000000000001" customHeight="1" x14ac:dyDescent="0.3">
      <c r="A17" s="283"/>
      <c r="B17" s="303"/>
      <c r="C17" s="303"/>
      <c r="D17" s="303"/>
      <c r="E17" s="289">
        <v>71</v>
      </c>
      <c r="F17" s="223" t="s">
        <v>215</v>
      </c>
      <c r="G17" s="224" t="s">
        <v>216</v>
      </c>
      <c r="H17" s="225">
        <v>29571</v>
      </c>
      <c r="I17" s="226">
        <v>42</v>
      </c>
      <c r="J17" s="222" t="s">
        <v>3</v>
      </c>
      <c r="K17" s="227" t="s">
        <v>33</v>
      </c>
      <c r="L17" s="292">
        <v>1</v>
      </c>
      <c r="M17" s="304">
        <v>1.1308</v>
      </c>
      <c r="N17" s="369"/>
      <c r="O17" s="369"/>
      <c r="P17" s="370"/>
      <c r="Q17" s="375"/>
      <c r="R17" s="370"/>
      <c r="S17" s="370"/>
      <c r="T17" s="370"/>
      <c r="U17" s="370" t="s">
        <v>219</v>
      </c>
      <c r="V17" s="376"/>
      <c r="W17" s="370"/>
      <c r="X17" s="227" t="s">
        <v>34</v>
      </c>
      <c r="Y17" s="110" t="s">
        <v>14</v>
      </c>
      <c r="Z17" s="308"/>
      <c r="AA17" s="308"/>
      <c r="AB17" s="308"/>
    </row>
  </sheetData>
  <sortState xmlns:xlrd2="http://schemas.microsoft.com/office/spreadsheetml/2017/richdata2" ref="A8:AB17">
    <sortCondition descending="1" ref="V8:V17"/>
  </sortState>
  <mergeCells count="15">
    <mergeCell ref="V6:V7"/>
    <mergeCell ref="W6:W7"/>
    <mergeCell ref="X6:X7"/>
    <mergeCell ref="J6:J7"/>
    <mergeCell ref="K6:K7"/>
    <mergeCell ref="L6:L7"/>
    <mergeCell ref="M6:M7"/>
    <mergeCell ref="N6:T6"/>
    <mergeCell ref="U6:U7"/>
    <mergeCell ref="I6:I7"/>
    <mergeCell ref="A6:D6"/>
    <mergeCell ref="E6:E7"/>
    <mergeCell ref="F6:F7"/>
    <mergeCell ref="G6:G7"/>
    <mergeCell ref="H6:H7"/>
  </mergeCells>
  <printOptions horizontalCentered="1"/>
  <pageMargins left="0.39370078740157483" right="0.39370078740157483" top="0.39370078740157483" bottom="0.39370078740157483" header="0.4" footer="0.51181102362204722"/>
  <pageSetup paperSize="9" scale="87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70C0"/>
    <pageSetUpPr fitToPage="1"/>
  </sheetPr>
  <dimension ref="A1:AB21"/>
  <sheetViews>
    <sheetView showZeros="0" topLeftCell="A3" zoomScaleNormal="100" workbookViewId="0">
      <selection activeCell="AC11" sqref="AC11"/>
    </sheetView>
  </sheetViews>
  <sheetFormatPr defaultColWidth="9.109375" defaultRowHeight="13.2" x14ac:dyDescent="0.25"/>
  <cols>
    <col min="1" max="4" width="3.109375" style="75" customWidth="1"/>
    <col min="5" max="5" width="3.5546875" style="75" customWidth="1"/>
    <col min="6" max="6" width="8.88671875" style="75" customWidth="1"/>
    <col min="7" max="7" width="12.44140625" style="75" customWidth="1"/>
    <col min="8" max="8" width="11.88671875" style="75" customWidth="1"/>
    <col min="9" max="9" width="5" style="75" bestFit="1" customWidth="1"/>
    <col min="10" max="10" width="6.33203125" style="75" customWidth="1"/>
    <col min="11" max="11" width="15.44140625" style="75" customWidth="1"/>
    <col min="12" max="12" width="5.21875" style="75" customWidth="1"/>
    <col min="13" max="13" width="7.44140625" style="75" customWidth="1"/>
    <col min="14" max="16" width="5.44140625" style="75" customWidth="1"/>
    <col min="17" max="17" width="5.44140625" style="75" hidden="1" customWidth="1"/>
    <col min="18" max="20" width="5.44140625" style="75" customWidth="1"/>
    <col min="21" max="23" width="5.33203125" style="75" customWidth="1"/>
    <col min="24" max="24" width="15.5546875" style="75" customWidth="1"/>
    <col min="25" max="28" width="9.5546875" style="75" customWidth="1"/>
    <col min="29" max="16384" width="9.109375" style="75"/>
  </cols>
  <sheetData>
    <row r="1" spans="1:28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  <c r="V1" s="158"/>
      <c r="W1" s="158"/>
      <c r="X1" s="158"/>
      <c r="Y1" s="158"/>
      <c r="Z1" s="158"/>
      <c r="AA1" s="158"/>
      <c r="AB1" s="158"/>
    </row>
    <row r="2" spans="1:28" s="1" customFormat="1" ht="12.75" customHeight="1" x14ac:dyDescent="0.25">
      <c r="A2" s="88"/>
      <c r="B2" s="158"/>
      <c r="C2" s="158"/>
      <c r="D2" s="158"/>
      <c r="E2" s="158"/>
      <c r="F2" s="129" t="s">
        <v>116</v>
      </c>
      <c r="G2" s="130" t="s">
        <v>172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  <c r="V2" s="158"/>
      <c r="W2" s="158"/>
      <c r="X2" s="158"/>
      <c r="Y2" s="158"/>
      <c r="Z2" s="158"/>
      <c r="AA2" s="158"/>
      <c r="AB2" s="158"/>
    </row>
    <row r="3" spans="1:28" ht="12.75" customHeight="1" x14ac:dyDescent="0.25"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8" ht="20.100000000000001" customHeight="1" x14ac:dyDescent="0.25">
      <c r="A4" s="78"/>
      <c r="B4" s="78"/>
      <c r="C4" s="78"/>
      <c r="D4" s="78"/>
      <c r="E4" s="78"/>
      <c r="F4" s="79" t="s">
        <v>154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ht="20.100000000000001" customHeight="1" x14ac:dyDescent="0.25">
      <c r="A5" s="80"/>
      <c r="B5" s="80"/>
      <c r="C5" s="80"/>
      <c r="D5" s="80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81"/>
      <c r="V5" s="81"/>
      <c r="W5" s="81"/>
      <c r="X5" s="78"/>
      <c r="Y5" s="78"/>
      <c r="Z5" s="78"/>
      <c r="AA5" s="78"/>
      <c r="AB5" s="78"/>
    </row>
    <row r="6" spans="1:28" ht="20.100000000000001" customHeight="1" x14ac:dyDescent="0.25">
      <c r="A6" s="471" t="s">
        <v>132</v>
      </c>
      <c r="B6" s="472"/>
      <c r="C6" s="472"/>
      <c r="D6" s="473"/>
      <c r="E6" s="474" t="s">
        <v>120</v>
      </c>
      <c r="F6" s="476" t="s">
        <v>105</v>
      </c>
      <c r="G6" s="478" t="s">
        <v>106</v>
      </c>
      <c r="H6" s="480" t="s">
        <v>121</v>
      </c>
      <c r="I6" s="469" t="s">
        <v>122</v>
      </c>
      <c r="J6" s="469" t="s">
        <v>123</v>
      </c>
      <c r="K6" s="469" t="s">
        <v>124</v>
      </c>
      <c r="L6" s="469" t="s">
        <v>108</v>
      </c>
      <c r="M6" s="480" t="s">
        <v>125</v>
      </c>
      <c r="N6" s="482" t="s">
        <v>148</v>
      </c>
      <c r="O6" s="482"/>
      <c r="P6" s="482"/>
      <c r="Q6" s="482"/>
      <c r="R6" s="482"/>
      <c r="S6" s="482"/>
      <c r="T6" s="482"/>
      <c r="U6" s="483" t="s">
        <v>126</v>
      </c>
      <c r="V6" s="482" t="s">
        <v>127</v>
      </c>
      <c r="W6" s="482" t="s">
        <v>128</v>
      </c>
      <c r="X6" s="392" t="s">
        <v>107</v>
      </c>
      <c r="Y6" s="78"/>
      <c r="Z6" s="78"/>
      <c r="AA6" s="78"/>
      <c r="AB6" s="78"/>
    </row>
    <row r="7" spans="1:28" ht="15" customHeight="1" x14ac:dyDescent="0.25">
      <c r="A7" s="359" t="s">
        <v>56</v>
      </c>
      <c r="B7" s="359" t="s">
        <v>134</v>
      </c>
      <c r="C7" s="359" t="s">
        <v>133</v>
      </c>
      <c r="D7" s="359" t="s">
        <v>25</v>
      </c>
      <c r="E7" s="475"/>
      <c r="F7" s="477"/>
      <c r="G7" s="479"/>
      <c r="H7" s="481"/>
      <c r="I7" s="470"/>
      <c r="J7" s="470"/>
      <c r="K7" s="470"/>
      <c r="L7" s="470"/>
      <c r="M7" s="481"/>
      <c r="N7" s="180">
        <v>1</v>
      </c>
      <c r="O7" s="180">
        <v>2</v>
      </c>
      <c r="P7" s="180">
        <v>3</v>
      </c>
      <c r="Q7" s="82" t="s">
        <v>143</v>
      </c>
      <c r="R7" s="180">
        <v>4</v>
      </c>
      <c r="S7" s="180">
        <v>5</v>
      </c>
      <c r="T7" s="180">
        <v>6</v>
      </c>
      <c r="U7" s="483"/>
      <c r="V7" s="482"/>
      <c r="W7" s="482"/>
      <c r="X7" s="393"/>
      <c r="Y7" s="78"/>
      <c r="Z7" s="78"/>
      <c r="AA7" s="78"/>
      <c r="AB7" s="78"/>
    </row>
    <row r="8" spans="1:28" s="309" customFormat="1" ht="20.100000000000001" customHeight="1" x14ac:dyDescent="0.3">
      <c r="A8" s="283">
        <v>1</v>
      </c>
      <c r="B8" s="303"/>
      <c r="C8" s="303"/>
      <c r="D8" s="303"/>
      <c r="E8" s="289">
        <v>17</v>
      </c>
      <c r="F8" s="223" t="s">
        <v>102</v>
      </c>
      <c r="G8" s="224" t="s">
        <v>103</v>
      </c>
      <c r="H8" s="225">
        <v>34322</v>
      </c>
      <c r="I8" s="226">
        <v>29</v>
      </c>
      <c r="J8" s="222" t="s">
        <v>12</v>
      </c>
      <c r="K8" s="227" t="s">
        <v>29</v>
      </c>
      <c r="L8" s="292">
        <v>1</v>
      </c>
      <c r="M8" s="304"/>
      <c r="N8" s="369">
        <v>5.13</v>
      </c>
      <c r="O8" s="369" t="s">
        <v>222</v>
      </c>
      <c r="P8" s="306" t="s">
        <v>222</v>
      </c>
      <c r="Q8" s="307"/>
      <c r="R8" s="306">
        <v>5.1100000000000003</v>
      </c>
      <c r="S8" s="306" t="s">
        <v>222</v>
      </c>
      <c r="T8" s="306" t="s">
        <v>222</v>
      </c>
      <c r="U8" s="306">
        <v>5.13</v>
      </c>
      <c r="V8" s="368">
        <f t="shared" ref="V8:W12" si="0">U8*L8</f>
        <v>5.13</v>
      </c>
      <c r="W8" s="306">
        <f t="shared" si="0"/>
        <v>0</v>
      </c>
      <c r="X8" s="227" t="s">
        <v>23</v>
      </c>
      <c r="Y8" s="110" t="s">
        <v>56</v>
      </c>
      <c r="Z8" s="308"/>
      <c r="AA8" s="308"/>
      <c r="AB8" s="308"/>
    </row>
    <row r="9" spans="1:28" s="309" customFormat="1" ht="20.100000000000001" customHeight="1" x14ac:dyDescent="0.3">
      <c r="A9" s="283">
        <v>2</v>
      </c>
      <c r="B9" s="303"/>
      <c r="C9" s="303"/>
      <c r="D9" s="303"/>
      <c r="E9" s="289">
        <v>42</v>
      </c>
      <c r="F9" s="223" t="s">
        <v>197</v>
      </c>
      <c r="G9" s="224" t="s">
        <v>198</v>
      </c>
      <c r="H9" s="225">
        <v>36263</v>
      </c>
      <c r="I9" s="226">
        <v>24</v>
      </c>
      <c r="J9" s="222" t="s">
        <v>63</v>
      </c>
      <c r="K9" s="227" t="s">
        <v>42</v>
      </c>
      <c r="L9" s="292">
        <v>1</v>
      </c>
      <c r="M9" s="304"/>
      <c r="N9" s="369">
        <v>4.8600000000000003</v>
      </c>
      <c r="O9" s="369">
        <v>4.45</v>
      </c>
      <c r="P9" s="306">
        <v>4.82</v>
      </c>
      <c r="Q9" s="307"/>
      <c r="R9" s="306">
        <v>4.9400000000000004</v>
      </c>
      <c r="S9" s="306">
        <v>3.55</v>
      </c>
      <c r="T9" s="306" t="s">
        <v>222</v>
      </c>
      <c r="U9" s="306">
        <v>4.9400000000000004</v>
      </c>
      <c r="V9" s="368">
        <f t="shared" si="0"/>
        <v>4.9400000000000004</v>
      </c>
      <c r="W9" s="306">
        <f t="shared" si="0"/>
        <v>0</v>
      </c>
      <c r="X9" s="227"/>
      <c r="Y9" s="110" t="s">
        <v>56</v>
      </c>
      <c r="Z9" s="308"/>
      <c r="AA9" s="308"/>
      <c r="AB9" s="308"/>
    </row>
    <row r="10" spans="1:28" s="309" customFormat="1" ht="20.100000000000001" customHeight="1" x14ac:dyDescent="0.3">
      <c r="A10" s="283">
        <v>3</v>
      </c>
      <c r="B10" s="303"/>
      <c r="C10" s="303">
        <v>1</v>
      </c>
      <c r="D10" s="303"/>
      <c r="E10" s="289">
        <v>18</v>
      </c>
      <c r="F10" s="223" t="s">
        <v>89</v>
      </c>
      <c r="G10" s="224" t="s">
        <v>68</v>
      </c>
      <c r="H10" s="225">
        <v>39289</v>
      </c>
      <c r="I10" s="226">
        <v>16</v>
      </c>
      <c r="J10" s="222" t="s">
        <v>12</v>
      </c>
      <c r="K10" s="227" t="s">
        <v>69</v>
      </c>
      <c r="L10" s="292">
        <v>1</v>
      </c>
      <c r="M10" s="304"/>
      <c r="N10" s="369">
        <v>4.4800000000000004</v>
      </c>
      <c r="O10" s="369">
        <v>4.6900000000000004</v>
      </c>
      <c r="P10" s="306">
        <v>4.8099999999999996</v>
      </c>
      <c r="Q10" s="307"/>
      <c r="R10" s="306">
        <v>4.5199999999999996</v>
      </c>
      <c r="S10" s="306">
        <v>4.5999999999999996</v>
      </c>
      <c r="T10" s="306" t="s">
        <v>222</v>
      </c>
      <c r="U10" s="306">
        <v>4.8099999999999996</v>
      </c>
      <c r="V10" s="368">
        <f t="shared" si="0"/>
        <v>4.8099999999999996</v>
      </c>
      <c r="W10" s="306">
        <f t="shared" si="0"/>
        <v>0</v>
      </c>
      <c r="X10" s="227" t="s">
        <v>185</v>
      </c>
      <c r="Y10" s="110" t="s">
        <v>133</v>
      </c>
      <c r="Z10" s="308"/>
      <c r="AA10" s="308"/>
      <c r="AB10" s="308"/>
    </row>
    <row r="11" spans="1:28" s="309" customFormat="1" ht="20.100000000000001" customHeight="1" x14ac:dyDescent="0.3">
      <c r="A11" s="283">
        <v>4</v>
      </c>
      <c r="B11" s="303"/>
      <c r="C11" s="303"/>
      <c r="D11" s="303"/>
      <c r="E11" s="289">
        <v>67</v>
      </c>
      <c r="F11" s="223" t="s">
        <v>213</v>
      </c>
      <c r="G11" s="224" t="s">
        <v>214</v>
      </c>
      <c r="H11" s="225">
        <v>31854</v>
      </c>
      <c r="I11" s="226">
        <v>36</v>
      </c>
      <c r="J11" s="222" t="s">
        <v>12</v>
      </c>
      <c r="K11" s="227" t="s">
        <v>33</v>
      </c>
      <c r="L11" s="292">
        <v>1</v>
      </c>
      <c r="M11" s="304"/>
      <c r="N11" s="369">
        <v>4.46</v>
      </c>
      <c r="O11" s="369">
        <v>4.13</v>
      </c>
      <c r="P11" s="306">
        <v>4.24</v>
      </c>
      <c r="Q11" s="307"/>
      <c r="R11" s="306">
        <v>4.16</v>
      </c>
      <c r="S11" s="306" t="s">
        <v>281</v>
      </c>
      <c r="T11" s="306"/>
      <c r="U11" s="306">
        <v>4.46</v>
      </c>
      <c r="V11" s="368">
        <f t="shared" si="0"/>
        <v>4.46</v>
      </c>
      <c r="W11" s="306">
        <f t="shared" si="0"/>
        <v>0</v>
      </c>
      <c r="X11" s="227" t="s">
        <v>34</v>
      </c>
      <c r="Y11" s="110" t="s">
        <v>56</v>
      </c>
      <c r="Z11" s="308"/>
      <c r="AA11" s="308"/>
      <c r="AB11" s="308"/>
    </row>
    <row r="12" spans="1:28" s="309" customFormat="1" ht="20.100000000000001" customHeight="1" x14ac:dyDescent="0.3">
      <c r="A12" s="283">
        <v>5</v>
      </c>
      <c r="B12" s="303"/>
      <c r="C12" s="303"/>
      <c r="D12" s="303"/>
      <c r="E12" s="289">
        <v>27</v>
      </c>
      <c r="F12" s="223" t="s">
        <v>72</v>
      </c>
      <c r="G12" s="224" t="s">
        <v>73</v>
      </c>
      <c r="H12" s="225">
        <v>36686</v>
      </c>
      <c r="I12" s="226">
        <v>23</v>
      </c>
      <c r="J12" s="222" t="s">
        <v>12</v>
      </c>
      <c r="K12" s="227" t="s">
        <v>29</v>
      </c>
      <c r="L12" s="292">
        <v>1</v>
      </c>
      <c r="M12" s="304"/>
      <c r="N12" s="369">
        <v>3.94</v>
      </c>
      <c r="O12" s="369">
        <v>3.74</v>
      </c>
      <c r="P12" s="306">
        <v>4.1100000000000003</v>
      </c>
      <c r="Q12" s="307"/>
      <c r="R12" s="306">
        <v>3.95</v>
      </c>
      <c r="S12" s="306">
        <v>4.13</v>
      </c>
      <c r="T12" s="306">
        <v>4.1399999999999997</v>
      </c>
      <c r="U12" s="306">
        <v>4.1399999999999997</v>
      </c>
      <c r="V12" s="368">
        <f t="shared" si="0"/>
        <v>4.1399999999999997</v>
      </c>
      <c r="W12" s="306">
        <f t="shared" si="0"/>
        <v>0</v>
      </c>
      <c r="X12" s="227" t="s">
        <v>23</v>
      </c>
      <c r="Y12" s="110" t="s">
        <v>56</v>
      </c>
      <c r="Z12" s="308"/>
      <c r="AA12" s="308"/>
      <c r="AB12" s="308"/>
    </row>
    <row r="13" spans="1:28" s="309" customFormat="1" ht="20.100000000000001" customHeight="1" x14ac:dyDescent="0.3">
      <c r="A13" s="283">
        <v>6</v>
      </c>
      <c r="B13" s="303"/>
      <c r="C13" s="303"/>
      <c r="D13" s="303">
        <v>3</v>
      </c>
      <c r="E13" s="289">
        <v>68</v>
      </c>
      <c r="F13" s="223" t="s">
        <v>79</v>
      </c>
      <c r="G13" s="224" t="s">
        <v>80</v>
      </c>
      <c r="H13" s="225">
        <v>29469</v>
      </c>
      <c r="I13" s="226">
        <v>42</v>
      </c>
      <c r="J13" s="222" t="s">
        <v>12</v>
      </c>
      <c r="K13" s="227" t="s">
        <v>33</v>
      </c>
      <c r="L13" s="292">
        <v>1</v>
      </c>
      <c r="M13" s="304">
        <v>1.1373</v>
      </c>
      <c r="N13" s="369">
        <v>3.97</v>
      </c>
      <c r="O13" s="370">
        <v>7.1</v>
      </c>
      <c r="P13" s="306">
        <v>3.81</v>
      </c>
      <c r="Q13" s="307"/>
      <c r="R13" s="306"/>
      <c r="S13" s="306"/>
      <c r="T13" s="306"/>
      <c r="U13" s="306">
        <v>4.0999999999999996</v>
      </c>
      <c r="V13" s="368">
        <v>4.0999999999999996</v>
      </c>
      <c r="W13" s="306">
        <f t="shared" ref="W13:W20" si="1">V13*M13</f>
        <v>4.6629299999999994</v>
      </c>
      <c r="X13" s="227" t="s">
        <v>34</v>
      </c>
      <c r="Y13" s="110" t="s">
        <v>14</v>
      </c>
      <c r="Z13" s="308"/>
      <c r="AA13" s="308"/>
      <c r="AB13" s="308"/>
    </row>
    <row r="14" spans="1:28" s="309" customFormat="1" ht="20.100000000000001" customHeight="1" x14ac:dyDescent="0.3">
      <c r="A14" s="283">
        <v>7</v>
      </c>
      <c r="B14" s="303"/>
      <c r="C14" s="303">
        <v>2</v>
      </c>
      <c r="D14" s="303"/>
      <c r="E14" s="289">
        <v>15</v>
      </c>
      <c r="F14" s="223" t="s">
        <v>67</v>
      </c>
      <c r="G14" s="224" t="s">
        <v>68</v>
      </c>
      <c r="H14" s="225">
        <v>39289</v>
      </c>
      <c r="I14" s="226">
        <v>16</v>
      </c>
      <c r="J14" s="222" t="s">
        <v>12</v>
      </c>
      <c r="K14" s="227" t="s">
        <v>69</v>
      </c>
      <c r="L14" s="292">
        <v>1</v>
      </c>
      <c r="M14" s="304"/>
      <c r="N14" s="369" t="s">
        <v>222</v>
      </c>
      <c r="O14" s="369">
        <v>3.6</v>
      </c>
      <c r="P14" s="306">
        <v>3.73</v>
      </c>
      <c r="Q14" s="307"/>
      <c r="R14" s="306">
        <v>3.78</v>
      </c>
      <c r="S14" s="306">
        <v>3.6</v>
      </c>
      <c r="T14" s="306">
        <v>3.73</v>
      </c>
      <c r="U14" s="306">
        <v>3.73</v>
      </c>
      <c r="V14" s="368">
        <f>U14*L14</f>
        <v>3.73</v>
      </c>
      <c r="W14" s="306">
        <f t="shared" si="1"/>
        <v>0</v>
      </c>
      <c r="X14" s="227" t="s">
        <v>185</v>
      </c>
      <c r="Y14" s="110" t="s">
        <v>133</v>
      </c>
      <c r="Z14" s="308"/>
      <c r="AA14" s="308"/>
      <c r="AB14" s="308"/>
    </row>
    <row r="15" spans="1:28" s="309" customFormat="1" ht="20.100000000000001" customHeight="1" x14ac:dyDescent="0.3">
      <c r="A15" s="283">
        <v>8</v>
      </c>
      <c r="B15" s="303"/>
      <c r="C15" s="303"/>
      <c r="D15" s="303">
        <v>2</v>
      </c>
      <c r="E15" s="289">
        <v>8</v>
      </c>
      <c r="F15" s="223" t="s">
        <v>178</v>
      </c>
      <c r="G15" s="224" t="s">
        <v>179</v>
      </c>
      <c r="H15" s="225">
        <v>25561</v>
      </c>
      <c r="I15" s="226">
        <v>53</v>
      </c>
      <c r="J15" s="222" t="s">
        <v>12</v>
      </c>
      <c r="K15" s="227" t="s">
        <v>4</v>
      </c>
      <c r="L15" s="292">
        <v>1</v>
      </c>
      <c r="M15" s="304">
        <v>1.3056000000000001</v>
      </c>
      <c r="N15" s="369">
        <v>3.66</v>
      </c>
      <c r="O15" s="369">
        <v>3.6</v>
      </c>
      <c r="P15" s="306">
        <v>3.67</v>
      </c>
      <c r="Q15" s="307"/>
      <c r="R15" s="306">
        <v>3.67</v>
      </c>
      <c r="S15" s="306">
        <v>3.43</v>
      </c>
      <c r="T15" s="306">
        <v>3.69</v>
      </c>
      <c r="U15" s="306">
        <v>3.69</v>
      </c>
      <c r="V15" s="368">
        <v>3.69</v>
      </c>
      <c r="W15" s="306">
        <f t="shared" si="1"/>
        <v>4.8176640000000006</v>
      </c>
      <c r="X15" s="227" t="s">
        <v>13</v>
      </c>
      <c r="Y15" s="110" t="s">
        <v>14</v>
      </c>
      <c r="Z15" s="308"/>
      <c r="AA15" s="308"/>
      <c r="AB15" s="308"/>
    </row>
    <row r="16" spans="1:28" s="309" customFormat="1" ht="20.100000000000001" customHeight="1" x14ac:dyDescent="0.3">
      <c r="A16" s="283">
        <v>9</v>
      </c>
      <c r="B16" s="303"/>
      <c r="C16" s="303"/>
      <c r="D16" s="303"/>
      <c r="E16" s="289">
        <v>1</v>
      </c>
      <c r="F16" s="223" t="s">
        <v>174</v>
      </c>
      <c r="G16" s="224" t="s">
        <v>175</v>
      </c>
      <c r="H16" s="225">
        <v>34027</v>
      </c>
      <c r="I16" s="226">
        <v>30</v>
      </c>
      <c r="J16" s="222" t="s">
        <v>12</v>
      </c>
      <c r="K16" s="227" t="s">
        <v>4</v>
      </c>
      <c r="L16" s="292">
        <v>1</v>
      </c>
      <c r="M16" s="304"/>
      <c r="N16" s="369" t="s">
        <v>222</v>
      </c>
      <c r="O16" s="369">
        <v>3.64</v>
      </c>
      <c r="P16" s="306">
        <v>3.37</v>
      </c>
      <c r="Q16" s="307"/>
      <c r="R16" s="306"/>
      <c r="S16" s="306"/>
      <c r="T16" s="306"/>
      <c r="U16" s="306">
        <v>3.64</v>
      </c>
      <c r="V16" s="368">
        <f>U16*L16</f>
        <v>3.64</v>
      </c>
      <c r="W16" s="306">
        <f t="shared" si="1"/>
        <v>0</v>
      </c>
      <c r="X16" s="227" t="s">
        <v>5</v>
      </c>
      <c r="Y16" s="110" t="s">
        <v>56</v>
      </c>
      <c r="Z16" s="308"/>
      <c r="AA16" s="308"/>
      <c r="AB16" s="308"/>
    </row>
    <row r="17" spans="1:28" s="309" customFormat="1" ht="20.100000000000001" customHeight="1" x14ac:dyDescent="0.3">
      <c r="A17" s="283">
        <v>10</v>
      </c>
      <c r="B17" s="303"/>
      <c r="C17" s="303"/>
      <c r="D17" s="303">
        <v>1</v>
      </c>
      <c r="E17" s="289">
        <v>65</v>
      </c>
      <c r="F17" s="223" t="s">
        <v>76</v>
      </c>
      <c r="G17" s="224" t="s">
        <v>77</v>
      </c>
      <c r="H17" s="225">
        <v>23542</v>
      </c>
      <c r="I17" s="226">
        <v>59</v>
      </c>
      <c r="J17" s="222" t="s">
        <v>12</v>
      </c>
      <c r="K17" s="227" t="s">
        <v>33</v>
      </c>
      <c r="L17" s="292">
        <v>1</v>
      </c>
      <c r="M17" s="304">
        <v>1.4202999999999999</v>
      </c>
      <c r="N17" s="369">
        <v>3.41</v>
      </c>
      <c r="O17" s="369" t="s">
        <v>222</v>
      </c>
      <c r="P17" s="306">
        <v>3.18</v>
      </c>
      <c r="Q17" s="307"/>
      <c r="R17" s="306"/>
      <c r="S17" s="306"/>
      <c r="T17" s="306"/>
      <c r="U17" s="306">
        <v>3.41</v>
      </c>
      <c r="V17" s="368">
        <v>3.41</v>
      </c>
      <c r="W17" s="306">
        <f t="shared" si="1"/>
        <v>4.8432230000000001</v>
      </c>
      <c r="X17" s="227" t="s">
        <v>23</v>
      </c>
      <c r="Y17" s="110" t="s">
        <v>14</v>
      </c>
      <c r="Z17" s="308"/>
      <c r="AA17" s="308"/>
      <c r="AB17" s="308"/>
    </row>
    <row r="18" spans="1:28" s="309" customFormat="1" ht="20.100000000000001" customHeight="1" x14ac:dyDescent="0.3">
      <c r="A18" s="283">
        <v>11</v>
      </c>
      <c r="B18" s="303"/>
      <c r="C18" s="303"/>
      <c r="D18" s="303"/>
      <c r="E18" s="289">
        <v>66</v>
      </c>
      <c r="F18" s="223" t="s">
        <v>212</v>
      </c>
      <c r="G18" s="224" t="s">
        <v>195</v>
      </c>
      <c r="H18" s="225">
        <v>34053</v>
      </c>
      <c r="I18" s="226">
        <v>30</v>
      </c>
      <c r="J18" s="222" t="s">
        <v>12</v>
      </c>
      <c r="K18" s="227" t="s">
        <v>33</v>
      </c>
      <c r="L18" s="292">
        <v>1</v>
      </c>
      <c r="M18" s="304"/>
      <c r="N18" s="370">
        <v>3</v>
      </c>
      <c r="O18" s="369">
        <v>3.41</v>
      </c>
      <c r="P18" s="306" t="s">
        <v>222</v>
      </c>
      <c r="Q18" s="307"/>
      <c r="R18" s="306"/>
      <c r="S18" s="306"/>
      <c r="T18" s="306"/>
      <c r="U18" s="306">
        <v>3.41</v>
      </c>
      <c r="V18" s="368">
        <f>U18*L18</f>
        <v>3.41</v>
      </c>
      <c r="W18" s="306">
        <f t="shared" si="1"/>
        <v>0</v>
      </c>
      <c r="X18" s="227" t="s">
        <v>34</v>
      </c>
      <c r="Y18" s="110" t="s">
        <v>56</v>
      </c>
      <c r="Z18" s="308"/>
      <c r="AA18" s="308"/>
      <c r="AB18" s="308"/>
    </row>
    <row r="19" spans="1:28" s="309" customFormat="1" ht="20.100000000000001" customHeight="1" x14ac:dyDescent="0.3">
      <c r="A19" s="283">
        <v>12</v>
      </c>
      <c r="B19" s="303"/>
      <c r="C19" s="303"/>
      <c r="D19" s="303">
        <v>4</v>
      </c>
      <c r="E19" s="289">
        <v>52</v>
      </c>
      <c r="F19" s="223" t="s">
        <v>97</v>
      </c>
      <c r="G19" s="224" t="s">
        <v>98</v>
      </c>
      <c r="H19" s="225">
        <v>28768</v>
      </c>
      <c r="I19" s="226">
        <v>44</v>
      </c>
      <c r="J19" s="222" t="s">
        <v>63</v>
      </c>
      <c r="K19" s="227" t="s">
        <v>24</v>
      </c>
      <c r="L19" s="292">
        <v>1</v>
      </c>
      <c r="M19" s="304">
        <v>1.1646000000000001</v>
      </c>
      <c r="N19" s="369">
        <v>3.37</v>
      </c>
      <c r="O19" s="369" t="s">
        <v>222</v>
      </c>
      <c r="P19" s="306" t="s">
        <v>222</v>
      </c>
      <c r="Q19" s="307"/>
      <c r="R19" s="306"/>
      <c r="S19" s="306"/>
      <c r="T19" s="306"/>
      <c r="U19" s="306">
        <v>3.37</v>
      </c>
      <c r="V19" s="368">
        <v>3.37</v>
      </c>
      <c r="W19" s="306">
        <f t="shared" si="1"/>
        <v>3.9247020000000004</v>
      </c>
      <c r="X19" s="227" t="s">
        <v>58</v>
      </c>
      <c r="Y19" s="110" t="s">
        <v>25</v>
      </c>
      <c r="Z19" s="308"/>
      <c r="AA19" s="308"/>
      <c r="AB19" s="308"/>
    </row>
    <row r="20" spans="1:28" s="309" customFormat="1" ht="20.100000000000001" customHeight="1" x14ac:dyDescent="0.3">
      <c r="A20" s="283">
        <v>13</v>
      </c>
      <c r="B20" s="303">
        <v>1</v>
      </c>
      <c r="C20" s="303"/>
      <c r="D20" s="303"/>
      <c r="E20" s="289">
        <v>20</v>
      </c>
      <c r="F20" s="223" t="s">
        <v>83</v>
      </c>
      <c r="G20" s="224" t="s">
        <v>84</v>
      </c>
      <c r="H20" s="225">
        <v>39590</v>
      </c>
      <c r="I20" s="226">
        <v>15</v>
      </c>
      <c r="J20" s="222" t="s">
        <v>12</v>
      </c>
      <c r="K20" s="227" t="s">
        <v>29</v>
      </c>
      <c r="L20" s="292">
        <v>1</v>
      </c>
      <c r="M20" s="304"/>
      <c r="N20" s="369">
        <v>3.13</v>
      </c>
      <c r="O20" s="369">
        <v>3.16</v>
      </c>
      <c r="P20" s="306">
        <v>3.34</v>
      </c>
      <c r="Q20" s="307"/>
      <c r="R20" s="306"/>
      <c r="S20" s="306"/>
      <c r="T20" s="306"/>
      <c r="U20" s="306">
        <v>3.34</v>
      </c>
      <c r="V20" s="368">
        <f>U20*L20</f>
        <v>3.34</v>
      </c>
      <c r="W20" s="306">
        <f t="shared" si="1"/>
        <v>0</v>
      </c>
      <c r="X20" s="227" t="s">
        <v>186</v>
      </c>
      <c r="Y20" s="110" t="s">
        <v>134</v>
      </c>
      <c r="Z20" s="308"/>
      <c r="AA20" s="308"/>
      <c r="AB20" s="308"/>
    </row>
    <row r="21" spans="1:28" s="309" customFormat="1" ht="20.100000000000001" customHeight="1" x14ac:dyDescent="0.3">
      <c r="A21" s="283"/>
      <c r="B21" s="303"/>
      <c r="C21" s="303"/>
      <c r="D21" s="303"/>
      <c r="E21" s="289">
        <v>30</v>
      </c>
      <c r="F21" s="223" t="s">
        <v>70</v>
      </c>
      <c r="G21" s="224" t="s">
        <v>104</v>
      </c>
      <c r="H21" s="225">
        <v>21585</v>
      </c>
      <c r="I21" s="226">
        <v>64</v>
      </c>
      <c r="J21" s="222" t="s">
        <v>17</v>
      </c>
      <c r="K21" s="227" t="s">
        <v>42</v>
      </c>
      <c r="L21" s="290">
        <v>1.1000000000000001</v>
      </c>
      <c r="M21" s="304">
        <v>1.5324</v>
      </c>
      <c r="N21" s="305"/>
      <c r="O21" s="305"/>
      <c r="P21" s="305"/>
      <c r="Q21" s="305"/>
      <c r="R21" s="305"/>
      <c r="S21" s="305"/>
      <c r="T21" s="305"/>
      <c r="U21" s="305" t="s">
        <v>219</v>
      </c>
      <c r="V21" s="368"/>
      <c r="W21" s="306"/>
      <c r="X21" s="227"/>
      <c r="Y21" s="110" t="s">
        <v>25</v>
      </c>
      <c r="Z21" s="308"/>
      <c r="AA21" s="308"/>
      <c r="AB21" s="308"/>
    </row>
  </sheetData>
  <sortState xmlns:xlrd2="http://schemas.microsoft.com/office/spreadsheetml/2017/richdata2" ref="A8:AB21">
    <sortCondition descending="1" ref="V8:V21"/>
  </sortState>
  <mergeCells count="15">
    <mergeCell ref="V6:V7"/>
    <mergeCell ref="W6:W7"/>
    <mergeCell ref="X6:X7"/>
    <mergeCell ref="J6:J7"/>
    <mergeCell ref="K6:K7"/>
    <mergeCell ref="L6:L7"/>
    <mergeCell ref="M6:M7"/>
    <mergeCell ref="N6:T6"/>
    <mergeCell ref="U6:U7"/>
    <mergeCell ref="I6:I7"/>
    <mergeCell ref="A6:D6"/>
    <mergeCell ref="E6:E7"/>
    <mergeCell ref="F6:F7"/>
    <mergeCell ref="G6:G7"/>
    <mergeCell ref="H6:H7"/>
  </mergeCells>
  <printOptions horizontalCentered="1"/>
  <pageMargins left="0.39370078740157483" right="0.39370078740157483" top="0.39370078740157483" bottom="0.39370078740157483" header="0.4" footer="0.51181102362204722"/>
  <pageSetup paperSize="9"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V14"/>
  <sheetViews>
    <sheetView showZeros="0" zoomScaleNormal="100" workbookViewId="0">
      <selection activeCell="T19" sqref="T19"/>
    </sheetView>
  </sheetViews>
  <sheetFormatPr defaultColWidth="8.88671875" defaultRowHeight="13.2" x14ac:dyDescent="0.25"/>
  <cols>
    <col min="1" max="1" width="5.33203125" style="7" customWidth="1"/>
    <col min="2" max="2" width="4.5546875" style="7" customWidth="1"/>
    <col min="3" max="3" width="10.5546875" style="7" customWidth="1"/>
    <col min="4" max="4" width="12.44140625" style="7" customWidth="1"/>
    <col min="5" max="5" width="12" style="7" customWidth="1"/>
    <col min="6" max="6" width="5" style="7" customWidth="1"/>
    <col min="7" max="7" width="4" style="7" customWidth="1"/>
    <col min="8" max="8" width="12.77734375" style="7" customWidth="1"/>
    <col min="9" max="9" width="5.88671875" style="7" customWidth="1"/>
    <col min="10" max="12" width="7.5546875" style="7" customWidth="1"/>
    <col min="13" max="13" width="7.5546875" style="7" hidden="1" customWidth="1"/>
    <col min="14" max="16" width="7.5546875" style="7" customWidth="1"/>
    <col min="17" max="17" width="6.88671875" style="7" customWidth="1"/>
    <col min="18" max="18" width="6.5546875" style="7" customWidth="1"/>
    <col min="19" max="19" width="15" style="7" bestFit="1" customWidth="1"/>
    <col min="20" max="22" width="9.5546875" style="7" customWidth="1"/>
    <col min="23" max="16384" width="8.88671875" style="7"/>
  </cols>
  <sheetData>
    <row r="1" spans="1:22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  <c r="V1" s="158"/>
    </row>
    <row r="2" spans="1:22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  <c r="V2" s="158"/>
    </row>
    <row r="3" spans="1:22" ht="12.75" customHeight="1" x14ac:dyDescent="0.25"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2" ht="20.100000000000001" customHeight="1" x14ac:dyDescent="0.25">
      <c r="A4" s="37"/>
      <c r="B4" s="37"/>
      <c r="C4" s="14" t="s">
        <v>160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20.100000000000001" customHeight="1" x14ac:dyDescent="0.25">
      <c r="A5" s="15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  <c r="R5" s="38"/>
      <c r="S5" s="37"/>
      <c r="T5" s="37"/>
      <c r="U5" s="37"/>
      <c r="V5" s="37"/>
    </row>
    <row r="6" spans="1:22" ht="20.100000000000001" customHeight="1" x14ac:dyDescent="0.25">
      <c r="A6" s="34" t="s">
        <v>132</v>
      </c>
      <c r="B6" s="441" t="s">
        <v>120</v>
      </c>
      <c r="C6" s="443" t="s">
        <v>105</v>
      </c>
      <c r="D6" s="445" t="s">
        <v>106</v>
      </c>
      <c r="E6" s="432" t="s">
        <v>121</v>
      </c>
      <c r="F6" s="436" t="s">
        <v>122</v>
      </c>
      <c r="G6" s="436" t="s">
        <v>123</v>
      </c>
      <c r="H6" s="436" t="s">
        <v>124</v>
      </c>
      <c r="I6" s="436" t="s">
        <v>108</v>
      </c>
      <c r="J6" s="438" t="s">
        <v>148</v>
      </c>
      <c r="K6" s="439"/>
      <c r="L6" s="439"/>
      <c r="M6" s="439"/>
      <c r="N6" s="439"/>
      <c r="O6" s="439"/>
      <c r="P6" s="440"/>
      <c r="Q6" s="441" t="s">
        <v>126</v>
      </c>
      <c r="R6" s="432" t="s">
        <v>127</v>
      </c>
      <c r="S6" s="434" t="s">
        <v>107</v>
      </c>
      <c r="T6" s="37"/>
      <c r="U6" s="37"/>
      <c r="V6" s="37"/>
    </row>
    <row r="7" spans="1:22" ht="15" customHeight="1" x14ac:dyDescent="0.25">
      <c r="A7" s="358" t="s">
        <v>56</v>
      </c>
      <c r="B7" s="442"/>
      <c r="C7" s="444"/>
      <c r="D7" s="446"/>
      <c r="E7" s="433"/>
      <c r="F7" s="437"/>
      <c r="G7" s="437"/>
      <c r="H7" s="437"/>
      <c r="I7" s="437"/>
      <c r="J7" s="85">
        <v>1</v>
      </c>
      <c r="K7" s="85">
        <v>2</v>
      </c>
      <c r="L7" s="85">
        <v>3</v>
      </c>
      <c r="M7" s="35" t="s">
        <v>143</v>
      </c>
      <c r="N7" s="85">
        <v>4</v>
      </c>
      <c r="O7" s="85">
        <v>5</v>
      </c>
      <c r="P7" s="85">
        <v>6</v>
      </c>
      <c r="Q7" s="442"/>
      <c r="R7" s="433"/>
      <c r="S7" s="435"/>
      <c r="T7" s="37"/>
      <c r="U7" s="37"/>
      <c r="V7" s="37"/>
    </row>
    <row r="8" spans="1:22" s="230" customFormat="1" ht="20.100000000000001" customHeight="1" x14ac:dyDescent="0.3">
      <c r="A8" s="266">
        <v>1</v>
      </c>
      <c r="B8" s="289">
        <v>9</v>
      </c>
      <c r="C8" s="223" t="s">
        <v>10</v>
      </c>
      <c r="D8" s="224" t="s">
        <v>11</v>
      </c>
      <c r="E8" s="225">
        <v>23337</v>
      </c>
      <c r="F8" s="247">
        <v>59</v>
      </c>
      <c r="G8" s="222" t="s">
        <v>12</v>
      </c>
      <c r="H8" s="227" t="s">
        <v>4</v>
      </c>
      <c r="I8" s="292">
        <v>1</v>
      </c>
      <c r="J8" s="222" t="s">
        <v>221</v>
      </c>
      <c r="K8" s="261">
        <v>7.16</v>
      </c>
      <c r="L8" s="295">
        <v>6.85</v>
      </c>
      <c r="M8" s="340"/>
      <c r="N8" s="295">
        <v>7.56</v>
      </c>
      <c r="O8" s="295" t="s">
        <v>222</v>
      </c>
      <c r="P8" s="295">
        <v>7.7</v>
      </c>
      <c r="Q8" s="357">
        <v>7.7</v>
      </c>
      <c r="R8" s="356">
        <f>Q8*I8</f>
        <v>7.7</v>
      </c>
      <c r="S8" s="227" t="s">
        <v>13</v>
      </c>
      <c r="T8" s="291" t="s">
        <v>56</v>
      </c>
      <c r="U8" s="256"/>
      <c r="V8" s="256"/>
    </row>
    <row r="9" spans="1:22" s="230" customFormat="1" ht="20.100000000000001" customHeight="1" x14ac:dyDescent="0.3">
      <c r="A9" s="266">
        <v>2</v>
      </c>
      <c r="B9" s="289">
        <v>11</v>
      </c>
      <c r="C9" s="223" t="s">
        <v>181</v>
      </c>
      <c r="D9" s="224" t="s">
        <v>182</v>
      </c>
      <c r="E9" s="225">
        <v>26668</v>
      </c>
      <c r="F9" s="247">
        <v>50</v>
      </c>
      <c r="G9" s="222" t="s">
        <v>12</v>
      </c>
      <c r="H9" s="227" t="s">
        <v>4</v>
      </c>
      <c r="I9" s="292">
        <v>1</v>
      </c>
      <c r="J9" s="222" t="s">
        <v>223</v>
      </c>
      <c r="K9" s="295">
        <v>5.2</v>
      </c>
      <c r="L9" s="295">
        <v>5.24</v>
      </c>
      <c r="M9" s="340"/>
      <c r="N9" s="295">
        <v>5.6</v>
      </c>
      <c r="O9" s="295">
        <v>5.93</v>
      </c>
      <c r="P9" s="295">
        <v>5.67</v>
      </c>
      <c r="Q9" s="357">
        <v>5.93</v>
      </c>
      <c r="R9" s="356">
        <f t="shared" ref="R9:R11" si="0">Q9*I9</f>
        <v>5.93</v>
      </c>
      <c r="S9" s="227" t="s">
        <v>13</v>
      </c>
      <c r="T9" s="291" t="s">
        <v>56</v>
      </c>
      <c r="U9" s="256"/>
      <c r="V9" s="256"/>
    </row>
    <row r="10" spans="1:22" s="230" customFormat="1" ht="20.100000000000001" customHeight="1" x14ac:dyDescent="0.3">
      <c r="A10" s="266">
        <v>3</v>
      </c>
      <c r="B10" s="289">
        <v>72</v>
      </c>
      <c r="C10" s="223" t="s">
        <v>40</v>
      </c>
      <c r="D10" s="224" t="s">
        <v>41</v>
      </c>
      <c r="E10" s="225">
        <v>31974</v>
      </c>
      <c r="F10" s="247">
        <v>36</v>
      </c>
      <c r="G10" s="222" t="s">
        <v>12</v>
      </c>
      <c r="H10" s="227" t="s">
        <v>33</v>
      </c>
      <c r="I10" s="292">
        <v>1</v>
      </c>
      <c r="J10" s="222" t="s">
        <v>225</v>
      </c>
      <c r="K10" s="295">
        <v>5</v>
      </c>
      <c r="L10" s="295">
        <v>5.43</v>
      </c>
      <c r="M10" s="340"/>
      <c r="N10" s="295">
        <v>5.3</v>
      </c>
      <c r="O10" s="295">
        <v>4.84</v>
      </c>
      <c r="P10" s="295">
        <v>4.88</v>
      </c>
      <c r="Q10" s="357">
        <v>5.43</v>
      </c>
      <c r="R10" s="356">
        <f>Q10*I10</f>
        <v>5.43</v>
      </c>
      <c r="S10" s="227" t="s">
        <v>34</v>
      </c>
      <c r="T10" s="291" t="s">
        <v>56</v>
      </c>
      <c r="U10" s="256"/>
      <c r="V10" s="256"/>
    </row>
    <row r="11" spans="1:22" s="230" customFormat="1" ht="20.100000000000001" customHeight="1" x14ac:dyDescent="0.3">
      <c r="A11" s="266">
        <v>4</v>
      </c>
      <c r="B11" s="289">
        <v>57</v>
      </c>
      <c r="C11" s="223" t="s">
        <v>48</v>
      </c>
      <c r="D11" s="224" t="s">
        <v>204</v>
      </c>
      <c r="E11" s="225">
        <v>35000</v>
      </c>
      <c r="F11" s="247">
        <v>27</v>
      </c>
      <c r="G11" s="222" t="s">
        <v>17</v>
      </c>
      <c r="H11" s="227" t="s">
        <v>24</v>
      </c>
      <c r="I11" s="290">
        <v>1.1000000000000001</v>
      </c>
      <c r="J11" s="222" t="s">
        <v>224</v>
      </c>
      <c r="K11" s="261">
        <v>3.38</v>
      </c>
      <c r="L11" s="295">
        <v>4.21</v>
      </c>
      <c r="M11" s="340"/>
      <c r="N11" s="295">
        <v>4.54</v>
      </c>
      <c r="O11" s="295">
        <v>4.12</v>
      </c>
      <c r="P11" s="295">
        <v>4.12</v>
      </c>
      <c r="Q11" s="357">
        <v>4.54</v>
      </c>
      <c r="R11" s="356">
        <f t="shared" si="0"/>
        <v>4.9940000000000007</v>
      </c>
      <c r="S11" s="227" t="s">
        <v>58</v>
      </c>
      <c r="T11" s="291" t="s">
        <v>56</v>
      </c>
      <c r="U11" s="256"/>
      <c r="V11" s="256"/>
    </row>
    <row r="12" spans="1:22" s="111" customFormat="1" x14ac:dyDescent="0.25">
      <c r="B12" s="165"/>
      <c r="C12" s="166"/>
      <c r="E12" s="167"/>
      <c r="F12" s="168"/>
      <c r="G12" s="169"/>
      <c r="K12" s="170"/>
      <c r="L12" s="171"/>
      <c r="Q12" s="112"/>
    </row>
    <row r="13" spans="1:22" s="111" customFormat="1" x14ac:dyDescent="0.25">
      <c r="B13" s="165"/>
      <c r="C13" s="166"/>
      <c r="E13" s="167"/>
      <c r="F13" s="168"/>
      <c r="G13" s="169"/>
      <c r="K13" s="170"/>
      <c r="L13" s="171"/>
      <c r="Q13" s="112"/>
    </row>
    <row r="14" spans="1:22" s="111" customFormat="1" x14ac:dyDescent="0.25">
      <c r="B14" s="165"/>
      <c r="C14" s="166"/>
      <c r="E14" s="167"/>
      <c r="F14" s="168"/>
      <c r="G14" s="169"/>
      <c r="K14" s="170"/>
      <c r="L14" s="171"/>
      <c r="Q14" s="112"/>
    </row>
  </sheetData>
  <mergeCells count="12">
    <mergeCell ref="F6:F7"/>
    <mergeCell ref="B6:B7"/>
    <mergeCell ref="C6:C7"/>
    <mergeCell ref="D6:D7"/>
    <mergeCell ref="E6:E7"/>
    <mergeCell ref="R6:R7"/>
    <mergeCell ref="S6:S7"/>
    <mergeCell ref="G6:G7"/>
    <mergeCell ref="H6:H7"/>
    <mergeCell ref="I6:I7"/>
    <mergeCell ref="J6:P6"/>
    <mergeCell ref="Q6:Q7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584D5"/>
    <pageSetUpPr fitToPage="1"/>
  </sheetPr>
  <dimension ref="A1:W14"/>
  <sheetViews>
    <sheetView showZeros="0" tabSelected="1" zoomScaleNormal="100" workbookViewId="0">
      <selection activeCell="O20" sqref="O20"/>
    </sheetView>
  </sheetViews>
  <sheetFormatPr defaultColWidth="9.109375" defaultRowHeight="13.2" x14ac:dyDescent="0.25"/>
  <cols>
    <col min="1" max="1" width="5" style="45" customWidth="1"/>
    <col min="2" max="2" width="3.6640625" style="45" customWidth="1"/>
    <col min="3" max="3" width="9.5546875" style="45" customWidth="1"/>
    <col min="4" max="4" width="12.44140625" style="45" customWidth="1"/>
    <col min="5" max="5" width="11.33203125" style="55" customWidth="1"/>
    <col min="6" max="6" width="4.88671875" style="45" customWidth="1"/>
    <col min="7" max="7" width="4" style="45" customWidth="1"/>
    <col min="8" max="8" width="17.21875" style="45" customWidth="1"/>
    <col min="9" max="9" width="4.44140625" style="45" customWidth="1"/>
    <col min="10" max="12" width="4.6640625" style="45" customWidth="1"/>
    <col min="13" max="13" width="4.6640625" style="45" hidden="1" customWidth="1"/>
    <col min="14" max="16" width="4.6640625" style="45" customWidth="1"/>
    <col min="17" max="17" width="6.88671875" style="45" customWidth="1"/>
    <col min="18" max="18" width="6.5546875" style="55" customWidth="1"/>
    <col min="19" max="19" width="16.33203125" style="45" customWidth="1"/>
    <col min="20" max="20" width="6.21875" style="45" customWidth="1"/>
    <col min="21" max="23" width="9.5546875" style="45" customWidth="1"/>
    <col min="24" max="16384" width="9.109375" style="45"/>
  </cols>
  <sheetData>
    <row r="1" spans="1:23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82"/>
      <c r="S1" s="88"/>
      <c r="T1" s="158"/>
      <c r="U1" s="158"/>
      <c r="V1" s="158"/>
      <c r="W1" s="158"/>
    </row>
    <row r="2" spans="1:23" s="1" customFormat="1" ht="12.75" customHeight="1" x14ac:dyDescent="0.25">
      <c r="A2" s="88"/>
      <c r="B2" s="15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182"/>
      <c r="S2" s="88"/>
      <c r="T2" s="158"/>
      <c r="U2" s="158"/>
      <c r="V2" s="158"/>
      <c r="W2" s="158"/>
    </row>
    <row r="3" spans="1:23" ht="12.75" customHeight="1" x14ac:dyDescent="0.25">
      <c r="B3" s="48"/>
      <c r="C3" s="46"/>
      <c r="D3" s="46"/>
      <c r="E3" s="47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23" ht="20.100000000000001" customHeight="1" x14ac:dyDescent="0.25">
      <c r="A4" s="49"/>
      <c r="B4" s="49"/>
      <c r="C4" s="50" t="s">
        <v>155</v>
      </c>
      <c r="D4" s="49"/>
      <c r="E4" s="51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1"/>
      <c r="S4" s="49"/>
      <c r="T4" s="49"/>
      <c r="U4" s="49"/>
      <c r="V4" s="49"/>
      <c r="W4" s="49"/>
    </row>
    <row r="5" spans="1:23" ht="2.1" customHeight="1" x14ac:dyDescent="0.25">
      <c r="A5" s="49"/>
      <c r="B5" s="49"/>
      <c r="C5" s="49"/>
      <c r="D5" s="49"/>
      <c r="E5" s="51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1"/>
      <c r="S5" s="49"/>
      <c r="T5" s="49"/>
      <c r="U5" s="49"/>
      <c r="V5" s="49"/>
      <c r="W5" s="49"/>
    </row>
    <row r="6" spans="1:23" ht="20.100000000000001" customHeight="1" x14ac:dyDescent="0.25">
      <c r="A6" s="52"/>
      <c r="B6" s="49"/>
      <c r="C6" s="49"/>
      <c r="D6" s="49"/>
      <c r="E6" s="53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1"/>
      <c r="R6" s="51"/>
      <c r="S6" s="49"/>
      <c r="T6" s="49"/>
      <c r="U6" s="49"/>
      <c r="V6" s="49"/>
      <c r="W6" s="49"/>
    </row>
    <row r="7" spans="1:23" ht="20.100000000000001" customHeight="1" x14ac:dyDescent="0.25">
      <c r="A7" s="164" t="s">
        <v>132</v>
      </c>
      <c r="B7" s="491" t="s">
        <v>120</v>
      </c>
      <c r="C7" s="493" t="s">
        <v>105</v>
      </c>
      <c r="D7" s="495" t="s">
        <v>106</v>
      </c>
      <c r="E7" s="497" t="s">
        <v>121</v>
      </c>
      <c r="F7" s="484" t="s">
        <v>122</v>
      </c>
      <c r="G7" s="484" t="s">
        <v>123</v>
      </c>
      <c r="H7" s="484" t="s">
        <v>124</v>
      </c>
      <c r="I7" s="484" t="s">
        <v>108</v>
      </c>
      <c r="J7" s="489" t="s">
        <v>148</v>
      </c>
      <c r="K7" s="489"/>
      <c r="L7" s="489"/>
      <c r="M7" s="489"/>
      <c r="N7" s="489"/>
      <c r="O7" s="489"/>
      <c r="P7" s="489"/>
      <c r="Q7" s="490" t="s">
        <v>126</v>
      </c>
      <c r="R7" s="489" t="s">
        <v>127</v>
      </c>
      <c r="S7" s="486" t="s">
        <v>107</v>
      </c>
      <c r="T7" s="488" t="s">
        <v>156</v>
      </c>
      <c r="U7" s="49"/>
      <c r="V7" s="49"/>
      <c r="W7" s="49"/>
    </row>
    <row r="8" spans="1:23" ht="15" customHeight="1" x14ac:dyDescent="0.25">
      <c r="A8" s="360" t="s">
        <v>25</v>
      </c>
      <c r="B8" s="492"/>
      <c r="C8" s="494"/>
      <c r="D8" s="496"/>
      <c r="E8" s="498"/>
      <c r="F8" s="485"/>
      <c r="G8" s="485"/>
      <c r="H8" s="485"/>
      <c r="I8" s="485"/>
      <c r="J8" s="86">
        <v>1</v>
      </c>
      <c r="K8" s="86">
        <v>2</v>
      </c>
      <c r="L8" s="86">
        <v>3</v>
      </c>
      <c r="M8" s="35" t="s">
        <v>143</v>
      </c>
      <c r="N8" s="86">
        <v>4</v>
      </c>
      <c r="O8" s="86">
        <v>5</v>
      </c>
      <c r="P8" s="86">
        <v>6</v>
      </c>
      <c r="Q8" s="490"/>
      <c r="R8" s="489"/>
      <c r="S8" s="487"/>
      <c r="T8" s="488"/>
      <c r="U8" s="49"/>
      <c r="V8" s="49"/>
      <c r="W8" s="49"/>
    </row>
    <row r="9" spans="1:23" s="258" customFormat="1" ht="20.100000000000001" customHeight="1" x14ac:dyDescent="0.3">
      <c r="A9" s="253">
        <v>1</v>
      </c>
      <c r="B9" s="310">
        <v>9</v>
      </c>
      <c r="C9" s="311" t="s">
        <v>10</v>
      </c>
      <c r="D9" s="312" t="s">
        <v>11</v>
      </c>
      <c r="E9" s="313">
        <v>23337</v>
      </c>
      <c r="F9" s="314">
        <v>59</v>
      </c>
      <c r="G9" s="315" t="s">
        <v>12</v>
      </c>
      <c r="H9" s="316" t="s">
        <v>4</v>
      </c>
      <c r="I9" s="317">
        <v>1</v>
      </c>
      <c r="J9" s="318">
        <v>8.6199999999999992</v>
      </c>
      <c r="K9" s="318">
        <v>8.99</v>
      </c>
      <c r="L9" s="318">
        <v>8.6199999999999992</v>
      </c>
      <c r="M9" s="318"/>
      <c r="N9" s="318">
        <v>8.56</v>
      </c>
      <c r="O9" s="318">
        <v>9.02</v>
      </c>
      <c r="P9" s="318">
        <v>8.68</v>
      </c>
      <c r="Q9" s="318">
        <v>9.02</v>
      </c>
      <c r="R9" s="363">
        <f t="shared" ref="R9:R14" si="0">Q9*I9</f>
        <v>9.02</v>
      </c>
      <c r="S9" s="319" t="s">
        <v>13</v>
      </c>
      <c r="T9" s="318" t="s">
        <v>161</v>
      </c>
      <c r="U9" s="257" t="s">
        <v>25</v>
      </c>
      <c r="V9" s="257"/>
      <c r="W9" s="257"/>
    </row>
    <row r="10" spans="1:23" s="258" customFormat="1" ht="20.100000000000001" customHeight="1" x14ac:dyDescent="0.3">
      <c r="A10" s="253">
        <v>2</v>
      </c>
      <c r="B10" s="310">
        <v>11</v>
      </c>
      <c r="C10" s="311" t="s">
        <v>181</v>
      </c>
      <c r="D10" s="312" t="s">
        <v>182</v>
      </c>
      <c r="E10" s="313">
        <v>26668</v>
      </c>
      <c r="F10" s="314">
        <v>50</v>
      </c>
      <c r="G10" s="315" t="s">
        <v>12</v>
      </c>
      <c r="H10" s="316" t="s">
        <v>4</v>
      </c>
      <c r="I10" s="317">
        <v>1</v>
      </c>
      <c r="J10" s="318">
        <v>8.51</v>
      </c>
      <c r="K10" s="318">
        <v>5.75</v>
      </c>
      <c r="L10" s="318">
        <v>6.08</v>
      </c>
      <c r="M10" s="318"/>
      <c r="N10" s="318">
        <v>6.1</v>
      </c>
      <c r="O10" s="318">
        <v>6.3</v>
      </c>
      <c r="P10" s="318">
        <v>6.3</v>
      </c>
      <c r="Q10" s="318">
        <v>8.51</v>
      </c>
      <c r="R10" s="363">
        <f t="shared" si="0"/>
        <v>8.51</v>
      </c>
      <c r="S10" s="319" t="s">
        <v>13</v>
      </c>
      <c r="T10" s="318" t="s">
        <v>161</v>
      </c>
      <c r="U10" s="257" t="s">
        <v>25</v>
      </c>
      <c r="V10" s="257"/>
      <c r="W10" s="257"/>
    </row>
    <row r="11" spans="1:23" s="258" customFormat="1" ht="20.100000000000001" customHeight="1" x14ac:dyDescent="0.3">
      <c r="A11" s="253">
        <v>3</v>
      </c>
      <c r="B11" s="310">
        <v>70</v>
      </c>
      <c r="C11" s="311" t="s">
        <v>38</v>
      </c>
      <c r="D11" s="312" t="s">
        <v>39</v>
      </c>
      <c r="E11" s="313">
        <v>21128</v>
      </c>
      <c r="F11" s="314">
        <v>65</v>
      </c>
      <c r="G11" s="315" t="s">
        <v>12</v>
      </c>
      <c r="H11" s="316" t="s">
        <v>33</v>
      </c>
      <c r="I11" s="317">
        <v>1</v>
      </c>
      <c r="J11" s="318">
        <v>5.36</v>
      </c>
      <c r="K11" s="318">
        <v>6.18</v>
      </c>
      <c r="L11" s="318">
        <v>6.01</v>
      </c>
      <c r="M11" s="318"/>
      <c r="N11" s="318">
        <v>6.3</v>
      </c>
      <c r="O11" s="318">
        <v>5.58</v>
      </c>
      <c r="P11" s="318">
        <v>6.13</v>
      </c>
      <c r="Q11" s="318">
        <v>6.3</v>
      </c>
      <c r="R11" s="363">
        <f t="shared" si="0"/>
        <v>6.3</v>
      </c>
      <c r="S11" s="319" t="s">
        <v>34</v>
      </c>
      <c r="T11" s="318" t="s">
        <v>161</v>
      </c>
      <c r="U11" s="257" t="s">
        <v>25</v>
      </c>
      <c r="V11" s="257"/>
      <c r="W11" s="257"/>
    </row>
    <row r="12" spans="1:23" s="258" customFormat="1" ht="20.100000000000001" customHeight="1" x14ac:dyDescent="0.3">
      <c r="A12" s="253">
        <v>4</v>
      </c>
      <c r="B12" s="310">
        <v>38</v>
      </c>
      <c r="C12" s="311" t="s">
        <v>193</v>
      </c>
      <c r="D12" s="312" t="s">
        <v>194</v>
      </c>
      <c r="E12" s="313">
        <v>22074</v>
      </c>
      <c r="F12" s="314">
        <v>63</v>
      </c>
      <c r="G12" s="315" t="s">
        <v>17</v>
      </c>
      <c r="H12" s="316" t="s">
        <v>42</v>
      </c>
      <c r="I12" s="253">
        <v>1.1000000000000001</v>
      </c>
      <c r="J12" s="318">
        <v>4.51</v>
      </c>
      <c r="K12" s="318">
        <v>5.29</v>
      </c>
      <c r="L12" s="318">
        <v>5.26</v>
      </c>
      <c r="M12" s="318"/>
      <c r="N12" s="318">
        <v>4.9000000000000004</v>
      </c>
      <c r="O12" s="318">
        <v>4.82</v>
      </c>
      <c r="P12" s="318">
        <v>4.9400000000000004</v>
      </c>
      <c r="Q12" s="318">
        <v>5.29</v>
      </c>
      <c r="R12" s="363">
        <f t="shared" si="0"/>
        <v>5.8190000000000008</v>
      </c>
      <c r="S12" s="319"/>
      <c r="T12" s="318" t="s">
        <v>161</v>
      </c>
      <c r="U12" s="257" t="s">
        <v>25</v>
      </c>
      <c r="V12" s="257"/>
      <c r="W12" s="257"/>
    </row>
    <row r="13" spans="1:23" s="258" customFormat="1" ht="20.100000000000001" customHeight="1" x14ac:dyDescent="0.3">
      <c r="A13" s="253">
        <v>5</v>
      </c>
      <c r="B13" s="310">
        <v>72</v>
      </c>
      <c r="C13" s="311" t="s">
        <v>40</v>
      </c>
      <c r="D13" s="312" t="s">
        <v>41</v>
      </c>
      <c r="E13" s="313">
        <v>31974</v>
      </c>
      <c r="F13" s="314">
        <v>36</v>
      </c>
      <c r="G13" s="315" t="s">
        <v>12</v>
      </c>
      <c r="H13" s="316" t="s">
        <v>33</v>
      </c>
      <c r="I13" s="317">
        <v>1</v>
      </c>
      <c r="J13" s="318">
        <v>4.8899999999999997</v>
      </c>
      <c r="K13" s="318">
        <v>5.25</v>
      </c>
      <c r="L13" s="318">
        <v>5.44</v>
      </c>
      <c r="M13" s="318"/>
      <c r="N13" s="318">
        <v>4.5199999999999996</v>
      </c>
      <c r="O13" s="318" t="s">
        <v>222</v>
      </c>
      <c r="P13" s="318">
        <v>4.78</v>
      </c>
      <c r="Q13" s="318">
        <v>5.44</v>
      </c>
      <c r="R13" s="363">
        <f t="shared" si="0"/>
        <v>5.44</v>
      </c>
      <c r="S13" s="319" t="s">
        <v>34</v>
      </c>
      <c r="T13" s="318" t="s">
        <v>162</v>
      </c>
      <c r="U13" s="257" t="s">
        <v>25</v>
      </c>
      <c r="V13" s="257"/>
      <c r="W13" s="257"/>
    </row>
    <row r="14" spans="1:23" s="258" customFormat="1" ht="20.100000000000001" customHeight="1" x14ac:dyDescent="0.3">
      <c r="A14" s="253">
        <v>6</v>
      </c>
      <c r="B14" s="310">
        <v>12</v>
      </c>
      <c r="C14" s="311" t="s">
        <v>18</v>
      </c>
      <c r="D14" s="312" t="s">
        <v>19</v>
      </c>
      <c r="E14" s="313">
        <v>24605</v>
      </c>
      <c r="F14" s="314">
        <v>56</v>
      </c>
      <c r="G14" s="315" t="s">
        <v>12</v>
      </c>
      <c r="H14" s="316" t="s">
        <v>4</v>
      </c>
      <c r="I14" s="317">
        <v>1</v>
      </c>
      <c r="J14" s="318">
        <v>4.37</v>
      </c>
      <c r="K14" s="318">
        <v>4.34</v>
      </c>
      <c r="L14" s="318">
        <v>4.8099999999999996</v>
      </c>
      <c r="M14" s="318"/>
      <c r="N14" s="318">
        <v>4.5</v>
      </c>
      <c r="O14" s="318">
        <v>4.84</v>
      </c>
      <c r="P14" s="318">
        <v>3.4</v>
      </c>
      <c r="Q14" s="318">
        <v>4.84</v>
      </c>
      <c r="R14" s="363">
        <f t="shared" si="0"/>
        <v>4.84</v>
      </c>
      <c r="S14" s="319" t="s">
        <v>5</v>
      </c>
      <c r="T14" s="318" t="s">
        <v>161</v>
      </c>
      <c r="U14" s="257" t="s">
        <v>25</v>
      </c>
      <c r="V14" s="257"/>
      <c r="W14" s="257"/>
    </row>
  </sheetData>
  <sortState xmlns:xlrd2="http://schemas.microsoft.com/office/spreadsheetml/2017/richdata2" ref="A9:W14">
    <sortCondition descending="1" ref="R9:R14"/>
  </sortState>
  <mergeCells count="13">
    <mergeCell ref="B7:B8"/>
    <mergeCell ref="C7:C8"/>
    <mergeCell ref="D7:D8"/>
    <mergeCell ref="E7:E8"/>
    <mergeCell ref="F7:F8"/>
    <mergeCell ref="G7:G8"/>
    <mergeCell ref="H7:H8"/>
    <mergeCell ref="S7:S8"/>
    <mergeCell ref="T7:T8"/>
    <mergeCell ref="I7:I8"/>
    <mergeCell ref="J7:P7"/>
    <mergeCell ref="Q7:Q8"/>
    <mergeCell ref="R7:R8"/>
  </mergeCells>
  <printOptions horizontalCentered="1"/>
  <pageMargins left="0.39305555555555599" right="0.39305555555555599" top="0.39305555555555599" bottom="0.39305555555555599" header="0.4" footer="0.51180555555555596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V22"/>
  <sheetViews>
    <sheetView showZeros="0" zoomScaleNormal="100" workbookViewId="0">
      <selection activeCell="W11" sqref="W11"/>
    </sheetView>
  </sheetViews>
  <sheetFormatPr defaultColWidth="8.88671875" defaultRowHeight="13.2" x14ac:dyDescent="0.25"/>
  <cols>
    <col min="1" max="1" width="4.77734375" style="7" customWidth="1"/>
    <col min="2" max="2" width="4.5546875" style="7" customWidth="1"/>
    <col min="3" max="3" width="10.5546875" style="7" customWidth="1"/>
    <col min="4" max="4" width="14.109375" style="7" customWidth="1"/>
    <col min="5" max="5" width="11.6640625" style="7" customWidth="1"/>
    <col min="6" max="6" width="4.109375" style="7" customWidth="1"/>
    <col min="7" max="7" width="6" style="7" customWidth="1"/>
    <col min="8" max="8" width="12.88671875" style="7" customWidth="1"/>
    <col min="9" max="9" width="6.109375" style="7" customWidth="1"/>
    <col min="10" max="12" width="6" style="7" customWidth="1"/>
    <col min="13" max="13" width="6" style="7" hidden="1" customWidth="1"/>
    <col min="14" max="16" width="6" style="7" customWidth="1"/>
    <col min="17" max="17" width="6" style="7" bestFit="1" customWidth="1"/>
    <col min="18" max="18" width="9.5546875" style="7" customWidth="1"/>
    <col min="19" max="19" width="13.33203125" style="7" bestFit="1" customWidth="1"/>
    <col min="20" max="20" width="4.109375" style="7" customWidth="1"/>
    <col min="21" max="22" width="9.5546875" style="7" customWidth="1"/>
    <col min="23" max="16384" width="8.88671875" style="7"/>
  </cols>
  <sheetData>
    <row r="1" spans="1:22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  <c r="V1" s="158"/>
    </row>
    <row r="2" spans="1:22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  <c r="V2" s="158"/>
    </row>
    <row r="3" spans="1:22" ht="12.75" customHeight="1" x14ac:dyDescent="0.25"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2" ht="20.100000000000001" customHeight="1" x14ac:dyDescent="0.25">
      <c r="A4" s="37"/>
      <c r="B4" s="37"/>
      <c r="C4" s="14" t="s">
        <v>163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20.100000000000001" customHeight="1" x14ac:dyDescent="0.25">
      <c r="A5" s="15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  <c r="R5" s="38"/>
      <c r="S5" s="37"/>
      <c r="T5" s="37"/>
      <c r="U5" s="37"/>
      <c r="V5" s="37"/>
    </row>
    <row r="6" spans="1:22" ht="20.100000000000001" customHeight="1" x14ac:dyDescent="0.25">
      <c r="A6" s="34" t="s">
        <v>132</v>
      </c>
      <c r="B6" s="441" t="s">
        <v>120</v>
      </c>
      <c r="C6" s="443" t="s">
        <v>105</v>
      </c>
      <c r="D6" s="445" t="s">
        <v>106</v>
      </c>
      <c r="E6" s="432" t="s">
        <v>121</v>
      </c>
      <c r="F6" s="436" t="s">
        <v>122</v>
      </c>
      <c r="G6" s="436" t="s">
        <v>123</v>
      </c>
      <c r="H6" s="436" t="s">
        <v>124</v>
      </c>
      <c r="I6" s="436" t="s">
        <v>108</v>
      </c>
      <c r="J6" s="447" t="s">
        <v>148</v>
      </c>
      <c r="K6" s="447"/>
      <c r="L6" s="447"/>
      <c r="M6" s="447"/>
      <c r="N6" s="447"/>
      <c r="O6" s="447"/>
      <c r="P6" s="447"/>
      <c r="Q6" s="448" t="s">
        <v>126</v>
      </c>
      <c r="R6" s="447" t="s">
        <v>127</v>
      </c>
      <c r="S6" s="434" t="s">
        <v>107</v>
      </c>
      <c r="T6" s="37"/>
      <c r="U6" s="37"/>
      <c r="V6" s="37"/>
    </row>
    <row r="7" spans="1:22" ht="15" customHeight="1" x14ac:dyDescent="0.25">
      <c r="A7" s="358" t="s">
        <v>56</v>
      </c>
      <c r="B7" s="442"/>
      <c r="C7" s="444"/>
      <c r="D7" s="446"/>
      <c r="E7" s="433"/>
      <c r="F7" s="437"/>
      <c r="G7" s="437"/>
      <c r="H7" s="437"/>
      <c r="I7" s="437"/>
      <c r="J7" s="85">
        <v>1</v>
      </c>
      <c r="K7" s="85">
        <v>2</v>
      </c>
      <c r="L7" s="85">
        <v>3</v>
      </c>
      <c r="M7" s="35" t="s">
        <v>143</v>
      </c>
      <c r="N7" s="85">
        <v>4</v>
      </c>
      <c r="O7" s="85">
        <v>5</v>
      </c>
      <c r="P7" s="85">
        <v>6</v>
      </c>
      <c r="Q7" s="448"/>
      <c r="R7" s="447"/>
      <c r="S7" s="435"/>
      <c r="T7" s="37"/>
      <c r="U7" s="37"/>
      <c r="V7" s="37"/>
    </row>
    <row r="8" spans="1:22" s="230" customFormat="1" ht="20.100000000000001" customHeight="1" x14ac:dyDescent="0.3">
      <c r="A8" s="266">
        <v>1</v>
      </c>
      <c r="B8" s="289">
        <v>17</v>
      </c>
      <c r="C8" s="223" t="s">
        <v>102</v>
      </c>
      <c r="D8" s="224" t="s">
        <v>103</v>
      </c>
      <c r="E8" s="225">
        <v>34322</v>
      </c>
      <c r="F8" s="226">
        <v>29</v>
      </c>
      <c r="G8" s="222" t="s">
        <v>12</v>
      </c>
      <c r="H8" s="227" t="s">
        <v>29</v>
      </c>
      <c r="I8" s="292">
        <v>1</v>
      </c>
      <c r="J8" s="222" t="s">
        <v>252</v>
      </c>
      <c r="K8" s="345" t="s">
        <v>253</v>
      </c>
      <c r="L8" s="345" t="s">
        <v>222</v>
      </c>
      <c r="M8" s="345"/>
      <c r="N8" s="345" t="s">
        <v>222</v>
      </c>
      <c r="O8" s="345" t="s">
        <v>254</v>
      </c>
      <c r="P8" s="345" t="s">
        <v>255</v>
      </c>
      <c r="Q8" s="295">
        <v>10.01</v>
      </c>
      <c r="R8" s="356">
        <f t="shared" ref="R8:R16" si="0">Q8*I8</f>
        <v>10.01</v>
      </c>
      <c r="S8" s="227" t="s">
        <v>23</v>
      </c>
      <c r="T8" s="291" t="s">
        <v>56</v>
      </c>
      <c r="U8" s="256"/>
      <c r="V8" s="256"/>
    </row>
    <row r="9" spans="1:22" s="230" customFormat="1" ht="20.100000000000001" customHeight="1" x14ac:dyDescent="0.3">
      <c r="A9" s="266">
        <v>2</v>
      </c>
      <c r="B9" s="289">
        <v>55</v>
      </c>
      <c r="C9" s="223" t="s">
        <v>203</v>
      </c>
      <c r="D9" s="224" t="s">
        <v>57</v>
      </c>
      <c r="E9" s="225">
        <v>36040</v>
      </c>
      <c r="F9" s="226">
        <v>25</v>
      </c>
      <c r="G9" s="222" t="s">
        <v>17</v>
      </c>
      <c r="H9" s="227" t="s">
        <v>24</v>
      </c>
      <c r="I9" s="290">
        <v>1.1000000000000001</v>
      </c>
      <c r="J9" s="222" t="s">
        <v>240</v>
      </c>
      <c r="K9" s="345" t="s">
        <v>241</v>
      </c>
      <c r="L9" s="345" t="s">
        <v>242</v>
      </c>
      <c r="M9" s="345"/>
      <c r="N9" s="345" t="s">
        <v>243</v>
      </c>
      <c r="O9" s="345" t="s">
        <v>244</v>
      </c>
      <c r="P9" s="345" t="s">
        <v>245</v>
      </c>
      <c r="Q9" s="295">
        <v>9.0399999999999991</v>
      </c>
      <c r="R9" s="356">
        <f t="shared" si="0"/>
        <v>9.9439999999999991</v>
      </c>
      <c r="S9" s="227" t="s">
        <v>58</v>
      </c>
      <c r="T9" s="291" t="s">
        <v>56</v>
      </c>
      <c r="U9" s="256"/>
      <c r="V9" s="256"/>
    </row>
    <row r="10" spans="1:22" s="230" customFormat="1" ht="20.100000000000001" customHeight="1" x14ac:dyDescent="0.3">
      <c r="A10" s="266">
        <v>3</v>
      </c>
      <c r="B10" s="289">
        <v>6</v>
      </c>
      <c r="C10" s="223" t="s">
        <v>99</v>
      </c>
      <c r="D10" s="224" t="s">
        <v>100</v>
      </c>
      <c r="E10" s="225" t="s">
        <v>101</v>
      </c>
      <c r="F10" s="226">
        <v>25</v>
      </c>
      <c r="G10" s="222" t="s">
        <v>12</v>
      </c>
      <c r="H10" s="227" t="s">
        <v>4</v>
      </c>
      <c r="I10" s="292">
        <v>1</v>
      </c>
      <c r="J10" s="222" t="s">
        <v>246</v>
      </c>
      <c r="K10" s="345" t="s">
        <v>247</v>
      </c>
      <c r="L10" s="345" t="s">
        <v>248</v>
      </c>
      <c r="M10" s="345"/>
      <c r="N10" s="345" t="s">
        <v>249</v>
      </c>
      <c r="O10" s="345" t="s">
        <v>250</v>
      </c>
      <c r="P10" s="345" t="s">
        <v>251</v>
      </c>
      <c r="Q10" s="295">
        <v>8.7799999999999994</v>
      </c>
      <c r="R10" s="356">
        <f t="shared" si="0"/>
        <v>8.7799999999999994</v>
      </c>
      <c r="S10" s="227" t="s">
        <v>13</v>
      </c>
      <c r="T10" s="291" t="s">
        <v>56</v>
      </c>
      <c r="U10" s="256"/>
      <c r="V10" s="256"/>
    </row>
    <row r="11" spans="1:22" s="230" customFormat="1" ht="20.100000000000001" customHeight="1" x14ac:dyDescent="0.3">
      <c r="A11" s="266">
        <v>4</v>
      </c>
      <c r="B11" s="289">
        <v>42</v>
      </c>
      <c r="C11" s="223" t="s">
        <v>197</v>
      </c>
      <c r="D11" s="224" t="s">
        <v>198</v>
      </c>
      <c r="E11" s="225">
        <v>36263</v>
      </c>
      <c r="F11" s="226">
        <v>24</v>
      </c>
      <c r="G11" s="222" t="s">
        <v>63</v>
      </c>
      <c r="H11" s="227" t="s">
        <v>42</v>
      </c>
      <c r="I11" s="292">
        <v>1</v>
      </c>
      <c r="J11" s="222" t="s">
        <v>269</v>
      </c>
      <c r="K11" s="345" t="s">
        <v>270</v>
      </c>
      <c r="L11" s="345" t="s">
        <v>271</v>
      </c>
      <c r="M11" s="345"/>
      <c r="N11" s="345" t="s">
        <v>272</v>
      </c>
      <c r="O11" s="345" t="s">
        <v>273</v>
      </c>
      <c r="P11" s="345" t="s">
        <v>274</v>
      </c>
      <c r="Q11" s="295">
        <v>7.94</v>
      </c>
      <c r="R11" s="356">
        <f t="shared" si="0"/>
        <v>7.94</v>
      </c>
      <c r="S11" s="227"/>
      <c r="T11" s="291" t="s">
        <v>56</v>
      </c>
      <c r="U11" s="256"/>
      <c r="V11" s="256"/>
    </row>
    <row r="12" spans="1:22" s="230" customFormat="1" ht="20.100000000000001" customHeight="1" x14ac:dyDescent="0.3">
      <c r="A12" s="266">
        <v>5</v>
      </c>
      <c r="B12" s="289">
        <v>56</v>
      </c>
      <c r="C12" s="223" t="s">
        <v>59</v>
      </c>
      <c r="D12" s="224" t="s">
        <v>60</v>
      </c>
      <c r="E12" s="225">
        <v>32332</v>
      </c>
      <c r="F12" s="226">
        <v>35</v>
      </c>
      <c r="G12" s="222" t="s">
        <v>17</v>
      </c>
      <c r="H12" s="227" t="s">
        <v>24</v>
      </c>
      <c r="I12" s="290">
        <v>1.1000000000000001</v>
      </c>
      <c r="J12" s="222" t="s">
        <v>275</v>
      </c>
      <c r="K12" s="345" t="s">
        <v>276</v>
      </c>
      <c r="L12" s="345" t="s">
        <v>277</v>
      </c>
      <c r="M12" s="345"/>
      <c r="N12" s="345" t="s">
        <v>275</v>
      </c>
      <c r="O12" s="345" t="s">
        <v>278</v>
      </c>
      <c r="P12" s="345" t="s">
        <v>279</v>
      </c>
      <c r="Q12" s="295">
        <v>6.82</v>
      </c>
      <c r="R12" s="356">
        <f t="shared" si="0"/>
        <v>7.5020000000000007</v>
      </c>
      <c r="S12" s="227" t="s">
        <v>58</v>
      </c>
      <c r="T12" s="291" t="s">
        <v>56</v>
      </c>
      <c r="U12" s="256"/>
      <c r="V12" s="256"/>
    </row>
    <row r="13" spans="1:22" s="230" customFormat="1" ht="20.100000000000001" customHeight="1" x14ac:dyDescent="0.3">
      <c r="A13" s="266">
        <v>6</v>
      </c>
      <c r="B13" s="289">
        <v>8</v>
      </c>
      <c r="C13" s="223" t="s">
        <v>178</v>
      </c>
      <c r="D13" s="224" t="s">
        <v>179</v>
      </c>
      <c r="E13" s="225">
        <v>25561</v>
      </c>
      <c r="F13" s="226">
        <v>53</v>
      </c>
      <c r="G13" s="222" t="s">
        <v>12</v>
      </c>
      <c r="H13" s="227" t="s">
        <v>4</v>
      </c>
      <c r="I13" s="292">
        <v>1</v>
      </c>
      <c r="J13" s="222" t="s">
        <v>256</v>
      </c>
      <c r="K13" s="345" t="s">
        <v>257</v>
      </c>
      <c r="L13" s="345" t="s">
        <v>258</v>
      </c>
      <c r="M13" s="345"/>
      <c r="N13" s="345" t="s">
        <v>256</v>
      </c>
      <c r="O13" s="345" t="s">
        <v>259</v>
      </c>
      <c r="P13" s="345" t="s">
        <v>260</v>
      </c>
      <c r="Q13" s="295">
        <v>7.03</v>
      </c>
      <c r="R13" s="356">
        <f t="shared" si="0"/>
        <v>7.03</v>
      </c>
      <c r="S13" s="227" t="s">
        <v>13</v>
      </c>
      <c r="T13" s="291" t="s">
        <v>56</v>
      </c>
      <c r="U13" s="256"/>
      <c r="V13" s="256"/>
    </row>
    <row r="14" spans="1:22" s="230" customFormat="1" ht="20.100000000000001" customHeight="1" x14ac:dyDescent="0.3">
      <c r="A14" s="266">
        <v>7</v>
      </c>
      <c r="B14" s="289">
        <v>10</v>
      </c>
      <c r="C14" s="223" t="s">
        <v>54</v>
      </c>
      <c r="D14" s="224" t="s">
        <v>180</v>
      </c>
      <c r="E14" s="225">
        <v>25582</v>
      </c>
      <c r="F14" s="226">
        <v>53</v>
      </c>
      <c r="G14" s="222" t="s">
        <v>17</v>
      </c>
      <c r="H14" s="227" t="s">
        <v>4</v>
      </c>
      <c r="I14" s="290">
        <v>1.1000000000000001</v>
      </c>
      <c r="J14" s="222" t="s">
        <v>261</v>
      </c>
      <c r="K14" s="345" t="s">
        <v>262</v>
      </c>
      <c r="L14" s="345" t="s">
        <v>222</v>
      </c>
      <c r="M14" s="345"/>
      <c r="N14" s="345" t="s">
        <v>222</v>
      </c>
      <c r="O14" s="345" t="s">
        <v>263</v>
      </c>
      <c r="P14" s="345" t="s">
        <v>223</v>
      </c>
      <c r="Q14" s="295">
        <v>6.1</v>
      </c>
      <c r="R14" s="356">
        <f t="shared" si="0"/>
        <v>6.71</v>
      </c>
      <c r="S14" s="227" t="s">
        <v>5</v>
      </c>
      <c r="T14" s="291" t="s">
        <v>56</v>
      </c>
      <c r="U14" s="256"/>
      <c r="V14" s="256"/>
    </row>
    <row r="15" spans="1:22" s="230" customFormat="1" ht="20.100000000000001" customHeight="1" x14ac:dyDescent="0.3">
      <c r="A15" s="266">
        <v>8</v>
      </c>
      <c r="B15" s="289">
        <v>2</v>
      </c>
      <c r="C15" s="223" t="s">
        <v>176</v>
      </c>
      <c r="D15" s="224" t="s">
        <v>177</v>
      </c>
      <c r="E15" s="225">
        <v>36831</v>
      </c>
      <c r="F15" s="226">
        <v>22</v>
      </c>
      <c r="G15" s="222" t="s">
        <v>17</v>
      </c>
      <c r="H15" s="227" t="s">
        <v>4</v>
      </c>
      <c r="I15" s="290">
        <v>1.1000000000000001</v>
      </c>
      <c r="J15" s="222" t="s">
        <v>234</v>
      </c>
      <c r="K15" s="345" t="s">
        <v>235</v>
      </c>
      <c r="L15" s="345" t="s">
        <v>236</v>
      </c>
      <c r="M15" s="345"/>
      <c r="N15" s="345" t="s">
        <v>237</v>
      </c>
      <c r="O15" s="345" t="s">
        <v>238</v>
      </c>
      <c r="P15" s="345" t="s">
        <v>239</v>
      </c>
      <c r="Q15" s="295">
        <v>6.07</v>
      </c>
      <c r="R15" s="356">
        <f t="shared" si="0"/>
        <v>6.6770000000000005</v>
      </c>
      <c r="S15" s="227" t="s">
        <v>13</v>
      </c>
      <c r="T15" s="291" t="s">
        <v>56</v>
      </c>
      <c r="U15" s="256"/>
      <c r="V15" s="256"/>
    </row>
    <row r="16" spans="1:22" s="230" customFormat="1" ht="20.100000000000001" customHeight="1" x14ac:dyDescent="0.3">
      <c r="A16" s="266">
        <v>9</v>
      </c>
      <c r="B16" s="289">
        <v>28</v>
      </c>
      <c r="C16" s="223" t="s">
        <v>189</v>
      </c>
      <c r="D16" s="224" t="s">
        <v>190</v>
      </c>
      <c r="E16" s="225">
        <v>37447</v>
      </c>
      <c r="F16" s="226">
        <v>21</v>
      </c>
      <c r="G16" s="222" t="s">
        <v>12</v>
      </c>
      <c r="H16" s="227" t="s">
        <v>29</v>
      </c>
      <c r="I16" s="292">
        <v>1</v>
      </c>
      <c r="J16" s="222" t="s">
        <v>264</v>
      </c>
      <c r="K16" s="345" t="s">
        <v>265</v>
      </c>
      <c r="L16" s="345" t="s">
        <v>266</v>
      </c>
      <c r="M16" s="345"/>
      <c r="N16" s="345" t="s">
        <v>267</v>
      </c>
      <c r="O16" s="345" t="s">
        <v>222</v>
      </c>
      <c r="P16" s="345" t="s">
        <v>268</v>
      </c>
      <c r="Q16" s="295">
        <v>4.0999999999999996</v>
      </c>
      <c r="R16" s="356">
        <f t="shared" si="0"/>
        <v>4.0999999999999996</v>
      </c>
      <c r="S16" s="227" t="s">
        <v>23</v>
      </c>
      <c r="T16" s="291" t="s">
        <v>56</v>
      </c>
      <c r="U16" s="256"/>
      <c r="V16" s="256"/>
    </row>
    <row r="17" spans="10:17" s="111" customFormat="1" x14ac:dyDescent="0.25">
      <c r="J17" s="170"/>
      <c r="Q17" s="112"/>
    </row>
    <row r="18" spans="10:17" s="111" customFormat="1" x14ac:dyDescent="0.25">
      <c r="J18" s="171"/>
      <c r="Q18" s="112"/>
    </row>
    <row r="19" spans="10:17" s="111" customFormat="1" x14ac:dyDescent="0.25">
      <c r="J19" s="170"/>
      <c r="Q19" s="112"/>
    </row>
    <row r="20" spans="10:17" s="111" customFormat="1" x14ac:dyDescent="0.25">
      <c r="J20" s="171"/>
      <c r="Q20" s="112"/>
    </row>
    <row r="21" spans="10:17" s="111" customFormat="1" x14ac:dyDescent="0.25">
      <c r="J21" s="171"/>
      <c r="Q21" s="112"/>
    </row>
    <row r="22" spans="10:17" s="111" customFormat="1" x14ac:dyDescent="0.25">
      <c r="J22" s="171"/>
      <c r="Q22" s="112"/>
    </row>
  </sheetData>
  <sortState xmlns:xlrd2="http://schemas.microsoft.com/office/spreadsheetml/2017/richdata2" ref="A8:V16">
    <sortCondition descending="1" ref="R8:R16"/>
  </sortState>
  <mergeCells count="12">
    <mergeCell ref="F6:F7"/>
    <mergeCell ref="B6:B7"/>
    <mergeCell ref="C6:C7"/>
    <mergeCell ref="D6:D7"/>
    <mergeCell ref="E6:E7"/>
    <mergeCell ref="R6:R7"/>
    <mergeCell ref="S6:S7"/>
    <mergeCell ref="G6:G7"/>
    <mergeCell ref="H6:H7"/>
    <mergeCell ref="I6:I7"/>
    <mergeCell ref="J6:P6"/>
    <mergeCell ref="Q6:Q7"/>
  </mergeCells>
  <printOptions horizontalCentered="1"/>
  <pageMargins left="0.39305555555555599" right="0.39305555555555599" top="0.39305555555555599" bottom="0.39305555555555599" header="0.4" footer="0.51180555555555596"/>
  <pageSetup paperSize="9" scale="9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  <pageSetUpPr fitToPage="1"/>
  </sheetPr>
  <dimension ref="A1:X23"/>
  <sheetViews>
    <sheetView showZeros="0" zoomScaleNormal="100" workbookViewId="0">
      <selection activeCell="A14" sqref="A14:A19"/>
    </sheetView>
  </sheetViews>
  <sheetFormatPr defaultColWidth="9.109375" defaultRowHeight="13.2" x14ac:dyDescent="0.25"/>
  <cols>
    <col min="1" max="1" width="4.88671875" style="44" customWidth="1"/>
    <col min="2" max="2" width="3.33203125" style="44" customWidth="1"/>
    <col min="3" max="3" width="9.33203125" style="44" customWidth="1"/>
    <col min="4" max="4" width="12.33203125" style="44" customWidth="1"/>
    <col min="5" max="5" width="11.33203125" style="74" customWidth="1"/>
    <col min="6" max="6" width="4.109375" style="44" customWidth="1"/>
    <col min="7" max="7" width="5.77734375" style="44" customWidth="1"/>
    <col min="8" max="8" width="13" style="44" customWidth="1"/>
    <col min="9" max="9" width="4.44140625" style="44" customWidth="1"/>
    <col min="10" max="10" width="5.5546875" style="44" customWidth="1"/>
    <col min="11" max="11" width="5.44140625" style="44" customWidth="1"/>
    <col min="12" max="12" width="5.5546875" style="44" customWidth="1"/>
    <col min="13" max="13" width="6.21875" style="44" hidden="1" customWidth="1"/>
    <col min="14" max="16" width="5.5546875" style="44" customWidth="1"/>
    <col min="17" max="18" width="5.88671875" style="44" customWidth="1"/>
    <col min="19" max="19" width="25" style="44" customWidth="1"/>
    <col min="20" max="20" width="5.33203125" style="44" customWidth="1"/>
    <col min="21" max="24" width="9.5546875" style="44" customWidth="1"/>
    <col min="25" max="16384" width="9.109375" style="44"/>
  </cols>
  <sheetData>
    <row r="1" spans="1:24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8"/>
      <c r="S1" s="88"/>
      <c r="T1" s="158"/>
      <c r="U1" s="158"/>
      <c r="V1" s="158"/>
      <c r="W1" s="158"/>
      <c r="X1" s="158"/>
    </row>
    <row r="2" spans="1:24" s="1" customFormat="1" ht="12.75" customHeight="1" x14ac:dyDescent="0.25">
      <c r="A2" s="88"/>
      <c r="B2" s="15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88"/>
      <c r="S2" s="88"/>
      <c r="T2" s="158"/>
      <c r="U2" s="158"/>
      <c r="V2" s="158"/>
      <c r="W2" s="158"/>
      <c r="X2" s="158"/>
    </row>
    <row r="3" spans="1:24" ht="20.100000000000001" customHeight="1" x14ac:dyDescent="0.25">
      <c r="A3" s="61"/>
      <c r="B3" s="62"/>
      <c r="C3" s="63"/>
      <c r="D3" s="64"/>
      <c r="E3" s="65"/>
      <c r="F3" s="66"/>
      <c r="G3" s="67"/>
      <c r="H3" s="68"/>
      <c r="I3" s="69"/>
      <c r="J3" s="70"/>
      <c r="K3" s="70"/>
      <c r="L3" s="70"/>
      <c r="M3" s="71"/>
      <c r="N3" s="70"/>
      <c r="O3" s="70"/>
      <c r="P3" s="70"/>
      <c r="Q3" s="54"/>
      <c r="R3" s="54"/>
      <c r="S3" s="72"/>
      <c r="T3" s="73"/>
      <c r="U3" s="56"/>
      <c r="V3" s="56"/>
      <c r="W3" s="56"/>
      <c r="X3" s="56"/>
    </row>
    <row r="4" spans="1:24" ht="20.100000000000001" customHeight="1" x14ac:dyDescent="0.25">
      <c r="A4" s="56"/>
      <c r="B4" s="56"/>
      <c r="C4" s="57" t="s">
        <v>217</v>
      </c>
      <c r="D4" s="56"/>
      <c r="E4" s="58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</row>
    <row r="5" spans="1:24" ht="20.100000000000001" customHeight="1" x14ac:dyDescent="0.25">
      <c r="A5" s="59"/>
      <c r="B5" s="56"/>
      <c r="C5" s="56"/>
      <c r="D5" s="56"/>
      <c r="E5" s="60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8"/>
      <c r="R5" s="58"/>
      <c r="S5" s="56"/>
      <c r="T5" s="56"/>
      <c r="U5" s="56"/>
      <c r="V5" s="56"/>
      <c r="W5" s="56"/>
      <c r="X5" s="56"/>
    </row>
    <row r="6" spans="1:24" ht="20.100000000000001" customHeight="1" x14ac:dyDescent="0.25">
      <c r="A6" s="164" t="s">
        <v>132</v>
      </c>
      <c r="B6" s="504" t="s">
        <v>120</v>
      </c>
      <c r="C6" s="506" t="s">
        <v>105</v>
      </c>
      <c r="D6" s="508" t="s">
        <v>106</v>
      </c>
      <c r="E6" s="510" t="s">
        <v>121</v>
      </c>
      <c r="F6" s="501" t="s">
        <v>122</v>
      </c>
      <c r="G6" s="501" t="s">
        <v>123</v>
      </c>
      <c r="H6" s="501" t="s">
        <v>124</v>
      </c>
      <c r="I6" s="501" t="s">
        <v>108</v>
      </c>
      <c r="J6" s="499" t="s">
        <v>148</v>
      </c>
      <c r="K6" s="499"/>
      <c r="L6" s="499"/>
      <c r="M6" s="499"/>
      <c r="N6" s="499"/>
      <c r="O6" s="499"/>
      <c r="P6" s="499"/>
      <c r="Q6" s="503" t="s">
        <v>126</v>
      </c>
      <c r="R6" s="499" t="s">
        <v>127</v>
      </c>
      <c r="S6" s="486" t="s">
        <v>107</v>
      </c>
      <c r="T6" s="500" t="s">
        <v>156</v>
      </c>
      <c r="U6" s="56"/>
      <c r="V6" s="56"/>
      <c r="W6" s="56"/>
      <c r="X6" s="56"/>
    </row>
    <row r="7" spans="1:24" ht="15" customHeight="1" x14ac:dyDescent="0.25">
      <c r="A7" s="361" t="s">
        <v>133</v>
      </c>
      <c r="B7" s="505"/>
      <c r="C7" s="507"/>
      <c r="D7" s="509"/>
      <c r="E7" s="511"/>
      <c r="F7" s="502"/>
      <c r="G7" s="502"/>
      <c r="H7" s="502"/>
      <c r="I7" s="502"/>
      <c r="J7" s="212">
        <v>1</v>
      </c>
      <c r="K7" s="212">
        <v>2</v>
      </c>
      <c r="L7" s="212">
        <v>3</v>
      </c>
      <c r="M7" s="219" t="s">
        <v>143</v>
      </c>
      <c r="N7" s="212">
        <v>4</v>
      </c>
      <c r="O7" s="212">
        <v>5</v>
      </c>
      <c r="P7" s="212">
        <v>6</v>
      </c>
      <c r="Q7" s="503"/>
      <c r="R7" s="499"/>
      <c r="S7" s="487"/>
      <c r="T7" s="500"/>
      <c r="U7" s="56"/>
      <c r="V7" s="56"/>
      <c r="W7" s="56"/>
      <c r="X7" s="56"/>
    </row>
    <row r="8" spans="1:24" s="327" customFormat="1" ht="20.100000000000001" customHeight="1" x14ac:dyDescent="0.3">
      <c r="A8" s="320">
        <v>1</v>
      </c>
      <c r="B8" s="289">
        <v>15</v>
      </c>
      <c r="C8" s="321" t="s">
        <v>67</v>
      </c>
      <c r="D8" s="322" t="s">
        <v>68</v>
      </c>
      <c r="E8" s="225">
        <v>39289</v>
      </c>
      <c r="F8" s="226">
        <v>16</v>
      </c>
      <c r="G8" s="222" t="s">
        <v>12</v>
      </c>
      <c r="H8" s="227" t="s">
        <v>69</v>
      </c>
      <c r="I8" s="292">
        <v>1</v>
      </c>
      <c r="J8" s="323">
        <v>6.1</v>
      </c>
      <c r="K8" s="323">
        <v>6.2</v>
      </c>
      <c r="L8" s="323" t="s">
        <v>222</v>
      </c>
      <c r="M8" s="324"/>
      <c r="N8" s="323">
        <v>6.09</v>
      </c>
      <c r="O8" s="323" t="s">
        <v>222</v>
      </c>
      <c r="P8" s="323">
        <v>5.62</v>
      </c>
      <c r="Q8" s="318">
        <v>6.2</v>
      </c>
      <c r="R8" s="363">
        <f t="shared" ref="R8" si="0">I8*Q8</f>
        <v>6.2</v>
      </c>
      <c r="S8" s="325" t="s">
        <v>185</v>
      </c>
      <c r="T8" s="323" t="s">
        <v>165</v>
      </c>
      <c r="U8" s="326"/>
      <c r="V8" s="326"/>
      <c r="W8" s="326"/>
      <c r="X8" s="326"/>
    </row>
    <row r="9" spans="1:24" ht="20.100000000000001" customHeight="1" x14ac:dyDescent="0.25">
      <c r="A9" s="61"/>
      <c r="B9" s="62"/>
      <c r="C9" s="63"/>
      <c r="D9" s="64"/>
      <c r="E9" s="65"/>
      <c r="F9" s="66"/>
      <c r="G9" s="67"/>
      <c r="H9" s="68"/>
      <c r="I9" s="69"/>
      <c r="J9" s="70"/>
      <c r="K9" s="70"/>
      <c r="L9" s="70"/>
      <c r="M9" s="71"/>
      <c r="N9" s="70"/>
      <c r="O9" s="70"/>
      <c r="P9" s="70"/>
      <c r="Q9" s="54"/>
      <c r="R9" s="54"/>
      <c r="S9" s="72"/>
      <c r="T9" s="73"/>
      <c r="U9" s="56"/>
      <c r="V9" s="56"/>
      <c r="W9" s="56"/>
      <c r="X9" s="56"/>
    </row>
    <row r="10" spans="1:24" ht="20.100000000000001" customHeight="1" x14ac:dyDescent="0.25">
      <c r="A10" s="56"/>
      <c r="B10" s="56"/>
      <c r="C10" s="57" t="s">
        <v>157</v>
      </c>
      <c r="D10" s="56"/>
      <c r="E10" s="58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20.100000000000001" customHeight="1" x14ac:dyDescent="0.25">
      <c r="A11" s="59"/>
      <c r="B11" s="56"/>
      <c r="C11" s="56"/>
      <c r="D11" s="56"/>
      <c r="E11" s="60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8"/>
      <c r="R11" s="58"/>
      <c r="S11" s="56"/>
      <c r="T11" s="56"/>
      <c r="U11" s="56"/>
      <c r="V11" s="56"/>
      <c r="W11" s="56"/>
      <c r="X11" s="56"/>
    </row>
    <row r="12" spans="1:24" ht="20.100000000000001" customHeight="1" x14ac:dyDescent="0.25">
      <c r="A12" s="164" t="s">
        <v>132</v>
      </c>
      <c r="B12" s="504" t="s">
        <v>120</v>
      </c>
      <c r="C12" s="506" t="s">
        <v>105</v>
      </c>
      <c r="D12" s="508" t="s">
        <v>106</v>
      </c>
      <c r="E12" s="510" t="s">
        <v>121</v>
      </c>
      <c r="F12" s="501" t="s">
        <v>122</v>
      </c>
      <c r="G12" s="501" t="s">
        <v>123</v>
      </c>
      <c r="H12" s="501" t="s">
        <v>124</v>
      </c>
      <c r="I12" s="501" t="s">
        <v>108</v>
      </c>
      <c r="J12" s="499" t="s">
        <v>148</v>
      </c>
      <c r="K12" s="499"/>
      <c r="L12" s="499"/>
      <c r="M12" s="499"/>
      <c r="N12" s="499"/>
      <c r="O12" s="499"/>
      <c r="P12" s="499"/>
      <c r="Q12" s="503" t="s">
        <v>126</v>
      </c>
      <c r="R12" s="499" t="s">
        <v>127</v>
      </c>
      <c r="S12" s="486" t="s">
        <v>107</v>
      </c>
      <c r="T12" s="500" t="s">
        <v>156</v>
      </c>
      <c r="U12" s="56"/>
      <c r="V12" s="56"/>
      <c r="W12" s="56"/>
      <c r="X12" s="56"/>
    </row>
    <row r="13" spans="1:24" ht="15" customHeight="1" x14ac:dyDescent="0.25">
      <c r="A13" s="361" t="s">
        <v>25</v>
      </c>
      <c r="B13" s="505"/>
      <c r="C13" s="507"/>
      <c r="D13" s="509"/>
      <c r="E13" s="511"/>
      <c r="F13" s="502"/>
      <c r="G13" s="502"/>
      <c r="H13" s="502"/>
      <c r="I13" s="502"/>
      <c r="J13" s="87">
        <v>1</v>
      </c>
      <c r="K13" s="87">
        <v>2</v>
      </c>
      <c r="L13" s="87">
        <v>3</v>
      </c>
      <c r="M13" s="219" t="s">
        <v>143</v>
      </c>
      <c r="N13" s="87">
        <v>4</v>
      </c>
      <c r="O13" s="87">
        <v>5</v>
      </c>
      <c r="P13" s="87">
        <v>6</v>
      </c>
      <c r="Q13" s="503"/>
      <c r="R13" s="499"/>
      <c r="S13" s="487"/>
      <c r="T13" s="500"/>
      <c r="U13" s="56"/>
      <c r="V13" s="56"/>
      <c r="W13" s="56"/>
      <c r="X13" s="56"/>
    </row>
    <row r="14" spans="1:24" s="327" customFormat="1" ht="20.100000000000001" customHeight="1" x14ac:dyDescent="0.3">
      <c r="A14" s="320">
        <v>1</v>
      </c>
      <c r="B14" s="289">
        <v>30</v>
      </c>
      <c r="C14" s="321" t="s">
        <v>70</v>
      </c>
      <c r="D14" s="322" t="s">
        <v>104</v>
      </c>
      <c r="E14" s="225">
        <v>21585</v>
      </c>
      <c r="F14" s="226">
        <v>64</v>
      </c>
      <c r="G14" s="222" t="s">
        <v>17</v>
      </c>
      <c r="H14" s="227" t="s">
        <v>42</v>
      </c>
      <c r="I14" s="290">
        <v>1.1000000000000001</v>
      </c>
      <c r="J14" s="323" t="s">
        <v>222</v>
      </c>
      <c r="K14" s="323">
        <v>7.27</v>
      </c>
      <c r="L14" s="323">
        <v>7.88</v>
      </c>
      <c r="M14" s="324"/>
      <c r="N14" s="323" t="s">
        <v>222</v>
      </c>
      <c r="O14" s="323" t="s">
        <v>222</v>
      </c>
      <c r="P14" s="323">
        <v>7.16</v>
      </c>
      <c r="Q14" s="318">
        <v>7.88</v>
      </c>
      <c r="R14" s="363">
        <f t="shared" ref="R14:R19" si="1">I14*Q14</f>
        <v>8.668000000000001</v>
      </c>
      <c r="S14" s="325"/>
      <c r="T14" s="323" t="s">
        <v>165</v>
      </c>
      <c r="U14" s="326"/>
      <c r="V14" s="326"/>
      <c r="W14" s="326"/>
      <c r="X14" s="326"/>
    </row>
    <row r="15" spans="1:24" s="327" customFormat="1" ht="20.100000000000001" customHeight="1" x14ac:dyDescent="0.3">
      <c r="A15" s="320">
        <v>2</v>
      </c>
      <c r="B15" s="289">
        <v>65</v>
      </c>
      <c r="C15" s="321" t="s">
        <v>76</v>
      </c>
      <c r="D15" s="322" t="s">
        <v>77</v>
      </c>
      <c r="E15" s="225">
        <v>23542</v>
      </c>
      <c r="F15" s="226">
        <v>59</v>
      </c>
      <c r="G15" s="222" t="s">
        <v>12</v>
      </c>
      <c r="H15" s="227" t="s">
        <v>33</v>
      </c>
      <c r="I15" s="292">
        <v>1</v>
      </c>
      <c r="J15" s="323">
        <v>7.71</v>
      </c>
      <c r="K15" s="323">
        <v>7.35</v>
      </c>
      <c r="L15" s="323">
        <v>7.57</v>
      </c>
      <c r="M15" s="324"/>
      <c r="N15" s="323" t="s">
        <v>281</v>
      </c>
      <c r="O15" s="323"/>
      <c r="P15" s="323"/>
      <c r="Q15" s="318">
        <v>7.71</v>
      </c>
      <c r="R15" s="363">
        <f t="shared" si="1"/>
        <v>7.71</v>
      </c>
      <c r="S15" s="325" t="s">
        <v>23</v>
      </c>
      <c r="T15" s="323" t="s">
        <v>164</v>
      </c>
      <c r="U15" s="326"/>
      <c r="V15" s="326"/>
      <c r="W15" s="326"/>
      <c r="X15" s="326"/>
    </row>
    <row r="16" spans="1:24" s="327" customFormat="1" ht="20.100000000000001" customHeight="1" x14ac:dyDescent="0.3">
      <c r="A16" s="320">
        <v>3</v>
      </c>
      <c r="B16" s="289">
        <v>8</v>
      </c>
      <c r="C16" s="321" t="s">
        <v>178</v>
      </c>
      <c r="D16" s="322" t="s">
        <v>179</v>
      </c>
      <c r="E16" s="225">
        <v>25561</v>
      </c>
      <c r="F16" s="226">
        <v>53</v>
      </c>
      <c r="G16" s="222" t="s">
        <v>12</v>
      </c>
      <c r="H16" s="227" t="s">
        <v>4</v>
      </c>
      <c r="I16" s="292">
        <v>1</v>
      </c>
      <c r="J16" s="323">
        <v>7.5</v>
      </c>
      <c r="K16" s="323">
        <v>7.6</v>
      </c>
      <c r="L16" s="323">
        <v>7.06</v>
      </c>
      <c r="M16" s="324"/>
      <c r="N16" s="323">
        <v>6.95</v>
      </c>
      <c r="O16" s="323">
        <v>6.8</v>
      </c>
      <c r="P16" s="323">
        <v>7.04</v>
      </c>
      <c r="Q16" s="318">
        <v>7.6</v>
      </c>
      <c r="R16" s="363">
        <f t="shared" si="1"/>
        <v>7.6</v>
      </c>
      <c r="S16" s="325" t="s">
        <v>13</v>
      </c>
      <c r="T16" s="323" t="s">
        <v>164</v>
      </c>
      <c r="U16" s="326"/>
      <c r="V16" s="326"/>
      <c r="W16" s="326"/>
      <c r="X16" s="326"/>
    </row>
    <row r="17" spans="1:24" s="327" customFormat="1" ht="20.100000000000001" customHeight="1" x14ac:dyDescent="0.3">
      <c r="A17" s="320">
        <v>4</v>
      </c>
      <c r="B17" s="289">
        <v>4</v>
      </c>
      <c r="C17" s="321" t="s">
        <v>49</v>
      </c>
      <c r="D17" s="322" t="s">
        <v>50</v>
      </c>
      <c r="E17" s="225" t="s">
        <v>51</v>
      </c>
      <c r="F17" s="226">
        <v>64</v>
      </c>
      <c r="G17" s="222" t="s">
        <v>12</v>
      </c>
      <c r="H17" s="227" t="s">
        <v>4</v>
      </c>
      <c r="I17" s="292">
        <v>1</v>
      </c>
      <c r="J17" s="323">
        <v>7.17</v>
      </c>
      <c r="K17" s="323">
        <v>7.47</v>
      </c>
      <c r="L17" s="323">
        <v>6.18</v>
      </c>
      <c r="M17" s="324"/>
      <c r="N17" s="323">
        <v>6.86</v>
      </c>
      <c r="O17" s="323">
        <v>7.06</v>
      </c>
      <c r="P17" s="323">
        <v>6.92</v>
      </c>
      <c r="Q17" s="318">
        <v>7.47</v>
      </c>
      <c r="R17" s="363">
        <f t="shared" si="1"/>
        <v>7.47</v>
      </c>
      <c r="S17" s="325" t="s">
        <v>5</v>
      </c>
      <c r="T17" s="323" t="s">
        <v>165</v>
      </c>
      <c r="U17" s="326"/>
      <c r="V17" s="326"/>
      <c r="W17" s="326"/>
      <c r="X17" s="326"/>
    </row>
    <row r="18" spans="1:24" s="327" customFormat="1" ht="20.100000000000001" customHeight="1" x14ac:dyDescent="0.3">
      <c r="A18" s="320">
        <v>5</v>
      </c>
      <c r="B18" s="289">
        <v>10</v>
      </c>
      <c r="C18" s="321" t="s">
        <v>54</v>
      </c>
      <c r="D18" s="322" t="s">
        <v>180</v>
      </c>
      <c r="E18" s="225">
        <v>25582</v>
      </c>
      <c r="F18" s="226">
        <v>53</v>
      </c>
      <c r="G18" s="222" t="s">
        <v>17</v>
      </c>
      <c r="H18" s="227" t="s">
        <v>4</v>
      </c>
      <c r="I18" s="290">
        <v>1.1000000000000001</v>
      </c>
      <c r="J18" s="323">
        <v>6.08</v>
      </c>
      <c r="K18" s="323">
        <v>5.9</v>
      </c>
      <c r="L18" s="323">
        <v>6.6</v>
      </c>
      <c r="M18" s="324"/>
      <c r="N18" s="323" t="s">
        <v>222</v>
      </c>
      <c r="O18" s="323" t="s">
        <v>222</v>
      </c>
      <c r="P18" s="323" t="s">
        <v>222</v>
      </c>
      <c r="Q18" s="318">
        <v>6.6</v>
      </c>
      <c r="R18" s="363">
        <f t="shared" si="1"/>
        <v>7.26</v>
      </c>
      <c r="S18" s="325" t="s">
        <v>5</v>
      </c>
      <c r="T18" s="323" t="s">
        <v>164</v>
      </c>
      <c r="U18" s="326"/>
      <c r="V18" s="326"/>
      <c r="W18" s="326"/>
      <c r="X18" s="326"/>
    </row>
    <row r="19" spans="1:24" s="327" customFormat="1" ht="20.100000000000001" customHeight="1" x14ac:dyDescent="0.3">
      <c r="A19" s="320">
        <v>6</v>
      </c>
      <c r="B19" s="289">
        <v>36</v>
      </c>
      <c r="C19" s="321" t="s">
        <v>61</v>
      </c>
      <c r="D19" s="322" t="s">
        <v>74</v>
      </c>
      <c r="E19" s="225">
        <v>23311</v>
      </c>
      <c r="F19" s="226">
        <v>59</v>
      </c>
      <c r="G19" s="222" t="s">
        <v>63</v>
      </c>
      <c r="H19" s="227" t="s">
        <v>42</v>
      </c>
      <c r="I19" s="292">
        <v>1</v>
      </c>
      <c r="J19" s="323">
        <v>5.68</v>
      </c>
      <c r="K19" s="323">
        <v>6.4</v>
      </c>
      <c r="L19" s="323">
        <v>6.48</v>
      </c>
      <c r="M19" s="324"/>
      <c r="N19" s="323" t="s">
        <v>281</v>
      </c>
      <c r="O19" s="323"/>
      <c r="P19" s="323"/>
      <c r="Q19" s="318">
        <v>6.48</v>
      </c>
      <c r="R19" s="363">
        <f t="shared" si="1"/>
        <v>6.48</v>
      </c>
      <c r="S19" s="325"/>
      <c r="T19" s="323" t="s">
        <v>164</v>
      </c>
      <c r="U19" s="326"/>
      <c r="V19" s="326"/>
      <c r="W19" s="326"/>
      <c r="X19" s="326"/>
    </row>
    <row r="20" spans="1:24" s="205" customFormat="1" ht="15.6" x14ac:dyDescent="0.3"/>
    <row r="21" spans="1:24" s="205" customFormat="1" ht="15.6" x14ac:dyDescent="0.3"/>
    <row r="22" spans="1:24" s="205" customFormat="1" ht="15.6" x14ac:dyDescent="0.3"/>
    <row r="23" spans="1:24" s="7" customFormat="1" x14ac:dyDescent="0.25"/>
  </sheetData>
  <sortState xmlns:xlrd2="http://schemas.microsoft.com/office/spreadsheetml/2017/richdata2" ref="A14:X19">
    <sortCondition descending="1" ref="R14:R19"/>
  </sortState>
  <mergeCells count="26">
    <mergeCell ref="S12:S13"/>
    <mergeCell ref="T12:T13"/>
    <mergeCell ref="I12:I13"/>
    <mergeCell ref="J12:P12"/>
    <mergeCell ref="Q12:Q13"/>
    <mergeCell ref="R12:R13"/>
    <mergeCell ref="G12:G13"/>
    <mergeCell ref="H12:H13"/>
    <mergeCell ref="B12:B13"/>
    <mergeCell ref="C12:C13"/>
    <mergeCell ref="D12:D13"/>
    <mergeCell ref="E12:E13"/>
    <mergeCell ref="F12:F13"/>
    <mergeCell ref="B6:B7"/>
    <mergeCell ref="C6:C7"/>
    <mergeCell ref="D6:D7"/>
    <mergeCell ref="E6:E7"/>
    <mergeCell ref="F6:F7"/>
    <mergeCell ref="R6:R7"/>
    <mergeCell ref="S6:S7"/>
    <mergeCell ref="T6:T7"/>
    <mergeCell ref="G6:G7"/>
    <mergeCell ref="H6:H7"/>
    <mergeCell ref="I6:I7"/>
    <mergeCell ref="J6:P6"/>
    <mergeCell ref="Q6:Q7"/>
  </mergeCells>
  <printOptions horizontalCentered="1"/>
  <pageMargins left="0.39370078740157483" right="0.39370078740157483" top="0.39370078740157483" bottom="0.39370078740157483" header="0.39370078740157483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A687-1AE3-4A31-A9D4-88968777D453}">
  <sheetPr>
    <tabColor rgb="FFFF99FF"/>
    <pageSetUpPr fitToPage="1"/>
  </sheetPr>
  <dimension ref="A1:W24"/>
  <sheetViews>
    <sheetView showZeros="0" zoomScaleNormal="100" workbookViewId="0">
      <selection activeCell="Q22" sqref="Q22"/>
    </sheetView>
  </sheetViews>
  <sheetFormatPr defaultColWidth="9.109375" defaultRowHeight="13.2" x14ac:dyDescent="0.25"/>
  <cols>
    <col min="1" max="4" width="3.77734375" style="1" customWidth="1"/>
    <col min="5" max="5" width="4.33203125" style="1" customWidth="1"/>
    <col min="6" max="6" width="10.5546875" style="1" bestFit="1" customWidth="1"/>
    <col min="7" max="7" width="14.21875" style="1" customWidth="1"/>
    <col min="8" max="8" width="11.5546875" style="1" customWidth="1"/>
    <col min="9" max="9" width="5.88671875" style="1" customWidth="1"/>
    <col min="10" max="10" width="4.33203125" style="1" customWidth="1"/>
    <col min="11" max="11" width="10.88671875" style="1" customWidth="1"/>
    <col min="12" max="12" width="6.44140625" style="156" customWidth="1"/>
    <col min="13" max="13" width="8.5546875" style="156" customWidth="1"/>
    <col min="14" max="14" width="6.88671875" style="141" customWidth="1"/>
    <col min="15" max="15" width="7.5546875" style="141" customWidth="1"/>
    <col min="16" max="16" width="9.21875" style="141" customWidth="1"/>
    <col min="17" max="17" width="7.5546875" style="141" customWidth="1"/>
    <col min="18" max="18" width="16.5546875" style="1" customWidth="1"/>
    <col min="19" max="20" width="9.5546875" style="1" customWidth="1"/>
    <col min="21" max="16384" width="9.109375" style="1"/>
  </cols>
  <sheetData>
    <row r="1" spans="1:23" ht="20.25" customHeight="1" x14ac:dyDescent="0.3">
      <c r="A1" s="328" t="s">
        <v>171</v>
      </c>
      <c r="B1" s="328"/>
      <c r="C1" s="328"/>
      <c r="D1" s="328"/>
      <c r="E1" s="88"/>
      <c r="F1" s="2"/>
      <c r="G1" s="2"/>
      <c r="H1" s="2"/>
      <c r="I1" s="2"/>
      <c r="J1" s="2"/>
      <c r="K1" s="2"/>
      <c r="L1" s="153"/>
      <c r="M1" s="153"/>
      <c r="N1" s="132"/>
      <c r="O1" s="132"/>
      <c r="P1" s="132"/>
      <c r="Q1" s="132"/>
      <c r="R1" s="88"/>
      <c r="S1" s="88"/>
      <c r="T1" s="88"/>
      <c r="U1" s="158"/>
      <c r="V1" s="158"/>
      <c r="W1" s="158"/>
    </row>
    <row r="2" spans="1:23" ht="12.75" customHeight="1" x14ac:dyDescent="0.25">
      <c r="A2" s="88"/>
      <c r="B2" s="88"/>
      <c r="C2" s="88"/>
      <c r="D2" s="88"/>
      <c r="E2" s="88"/>
      <c r="F2" s="129" t="s">
        <v>116</v>
      </c>
      <c r="G2" s="130" t="s">
        <v>172</v>
      </c>
      <c r="H2" s="89"/>
      <c r="I2" s="89"/>
      <c r="J2" s="89"/>
      <c r="K2" s="89"/>
      <c r="L2" s="154"/>
      <c r="M2" s="154"/>
      <c r="N2" s="133"/>
      <c r="O2" s="133"/>
      <c r="P2" s="133"/>
      <c r="Q2" s="133"/>
      <c r="R2" s="88"/>
      <c r="S2" s="88"/>
      <c r="T2" s="88"/>
      <c r="U2" s="158"/>
      <c r="V2" s="158"/>
      <c r="W2" s="158"/>
    </row>
    <row r="3" spans="1:23" ht="12.75" customHeight="1" x14ac:dyDescent="0.25">
      <c r="A3" s="88"/>
      <c r="B3" s="88"/>
      <c r="C3" s="88"/>
      <c r="D3" s="88"/>
      <c r="E3" s="90"/>
      <c r="F3" s="89"/>
      <c r="G3" s="89"/>
      <c r="H3" s="89"/>
      <c r="I3" s="89"/>
      <c r="J3" s="89"/>
      <c r="K3" s="89"/>
      <c r="L3" s="154"/>
      <c r="M3" s="154"/>
      <c r="N3" s="133"/>
      <c r="O3" s="133"/>
      <c r="P3" s="133"/>
      <c r="Q3" s="133"/>
      <c r="R3" s="88"/>
      <c r="S3" s="88"/>
      <c r="T3" s="88"/>
      <c r="U3" s="158"/>
      <c r="V3" s="158"/>
      <c r="W3" s="158"/>
    </row>
    <row r="4" spans="1:23" ht="20.100000000000001" customHeight="1" x14ac:dyDescent="0.25">
      <c r="A4" s="91"/>
      <c r="B4" s="91"/>
      <c r="C4" s="91"/>
      <c r="D4" s="91"/>
      <c r="E4" s="91"/>
      <c r="F4" s="3" t="s">
        <v>117</v>
      </c>
      <c r="G4" s="91"/>
      <c r="H4" s="91"/>
      <c r="I4" s="91"/>
      <c r="J4" s="91"/>
      <c r="K4" s="91"/>
      <c r="L4" s="155"/>
      <c r="M4" s="155"/>
      <c r="N4" s="134"/>
      <c r="O4" s="134"/>
      <c r="P4" s="134"/>
      <c r="Q4" s="134"/>
      <c r="R4" s="91"/>
      <c r="S4" s="91"/>
      <c r="T4" s="91"/>
      <c r="U4" s="158"/>
      <c r="V4" s="158"/>
      <c r="W4" s="158"/>
    </row>
    <row r="5" spans="1:23" ht="15" customHeight="1" x14ac:dyDescent="0.25">
      <c r="A5" s="91"/>
      <c r="B5" s="91"/>
      <c r="C5" s="91"/>
      <c r="D5" s="91"/>
      <c r="E5" s="91"/>
      <c r="F5" s="3"/>
      <c r="G5" s="91"/>
      <c r="H5" s="91"/>
      <c r="I5" s="91"/>
      <c r="J5" s="91"/>
      <c r="K5" s="91"/>
      <c r="L5" s="336"/>
      <c r="M5" s="337" t="s">
        <v>220</v>
      </c>
      <c r="N5" s="338"/>
      <c r="O5" s="338"/>
      <c r="P5" s="339"/>
      <c r="Q5" s="134"/>
      <c r="R5" s="91"/>
      <c r="S5" s="91"/>
      <c r="T5" s="91"/>
      <c r="U5" s="158"/>
      <c r="V5" s="158"/>
      <c r="W5" s="158"/>
    </row>
    <row r="6" spans="1:23" ht="13.8" customHeight="1" x14ac:dyDescent="0.25">
      <c r="A6" s="379" t="s">
        <v>132</v>
      </c>
      <c r="B6" s="380"/>
      <c r="C6" s="380"/>
      <c r="D6" s="381"/>
      <c r="E6" s="382" t="s">
        <v>120</v>
      </c>
      <c r="F6" s="384" t="s">
        <v>105</v>
      </c>
      <c r="G6" s="386" t="s">
        <v>106</v>
      </c>
      <c r="H6" s="388" t="s">
        <v>121</v>
      </c>
      <c r="I6" s="382" t="s">
        <v>122</v>
      </c>
      <c r="J6" s="382" t="s">
        <v>123</v>
      </c>
      <c r="K6" s="382" t="s">
        <v>124</v>
      </c>
      <c r="L6" s="390" t="s">
        <v>108</v>
      </c>
      <c r="M6" s="394" t="s">
        <v>125</v>
      </c>
      <c r="N6" s="396" t="s">
        <v>126</v>
      </c>
      <c r="O6" s="398" t="s">
        <v>127</v>
      </c>
      <c r="P6" s="398" t="s">
        <v>128</v>
      </c>
      <c r="Q6" s="398" t="s">
        <v>131</v>
      </c>
      <c r="R6" s="392" t="s">
        <v>107</v>
      </c>
      <c r="S6" s="91"/>
      <c r="T6" s="91"/>
      <c r="U6" s="158"/>
      <c r="V6" s="158"/>
      <c r="W6" s="158"/>
    </row>
    <row r="7" spans="1:23" ht="13.8" customHeight="1" x14ac:dyDescent="0.25">
      <c r="A7" s="6" t="s">
        <v>56</v>
      </c>
      <c r="B7" s="6" t="s">
        <v>134</v>
      </c>
      <c r="C7" s="6" t="s">
        <v>133</v>
      </c>
      <c r="D7" s="6" t="s">
        <v>25</v>
      </c>
      <c r="E7" s="383"/>
      <c r="F7" s="385"/>
      <c r="G7" s="387"/>
      <c r="H7" s="389"/>
      <c r="I7" s="383"/>
      <c r="J7" s="383"/>
      <c r="K7" s="383"/>
      <c r="L7" s="391"/>
      <c r="M7" s="395"/>
      <c r="N7" s="397"/>
      <c r="O7" s="399"/>
      <c r="P7" s="399"/>
      <c r="Q7" s="399"/>
      <c r="R7" s="393"/>
      <c r="S7" s="91"/>
      <c r="T7" s="91"/>
      <c r="U7" s="158"/>
      <c r="V7" s="158"/>
      <c r="W7" s="158"/>
    </row>
    <row r="8" spans="1:23" s="231" customFormat="1" ht="18" customHeight="1" x14ac:dyDescent="0.3">
      <c r="A8" s="221">
        <v>1</v>
      </c>
      <c r="B8" s="221"/>
      <c r="C8" s="221"/>
      <c r="D8" s="221"/>
      <c r="E8" s="234">
        <v>16</v>
      </c>
      <c r="F8" s="235" t="s">
        <v>27</v>
      </c>
      <c r="G8" s="236" t="s">
        <v>28</v>
      </c>
      <c r="H8" s="237">
        <v>37217</v>
      </c>
      <c r="I8" s="238">
        <v>21</v>
      </c>
      <c r="J8" s="239" t="s">
        <v>12</v>
      </c>
      <c r="K8" s="240" t="s">
        <v>29</v>
      </c>
      <c r="L8" s="228">
        <v>1</v>
      </c>
      <c r="M8" s="242">
        <v>1</v>
      </c>
      <c r="N8" s="229">
        <v>9.85</v>
      </c>
      <c r="O8" s="350">
        <f t="shared" ref="O8:O13" si="0">N8*L8</f>
        <v>9.85</v>
      </c>
      <c r="P8" s="229"/>
      <c r="Q8" s="350">
        <v>9.6</v>
      </c>
      <c r="R8" s="240" t="s">
        <v>186</v>
      </c>
      <c r="S8" s="128" t="s">
        <v>56</v>
      </c>
      <c r="T8" s="230"/>
      <c r="W8" s="232"/>
    </row>
    <row r="9" spans="1:23" s="231" customFormat="1" ht="18" customHeight="1" x14ac:dyDescent="0.3">
      <c r="A9" s="221">
        <v>2</v>
      </c>
      <c r="B9" s="221">
        <v>1</v>
      </c>
      <c r="C9" s="221"/>
      <c r="D9" s="221"/>
      <c r="E9" s="233">
        <v>21</v>
      </c>
      <c r="F9" s="223" t="s">
        <v>31</v>
      </c>
      <c r="G9" s="224" t="s">
        <v>32</v>
      </c>
      <c r="H9" s="225">
        <v>39934</v>
      </c>
      <c r="I9" s="226">
        <v>14</v>
      </c>
      <c r="J9" s="222" t="s">
        <v>12</v>
      </c>
      <c r="K9" s="227" t="s">
        <v>29</v>
      </c>
      <c r="L9" s="228">
        <v>1</v>
      </c>
      <c r="M9" s="228">
        <v>1</v>
      </c>
      <c r="N9" s="229">
        <v>9.84</v>
      </c>
      <c r="O9" s="350">
        <f t="shared" si="0"/>
        <v>9.84</v>
      </c>
      <c r="P9" s="229"/>
      <c r="Q9" s="350">
        <v>9.84</v>
      </c>
      <c r="R9" s="227" t="s">
        <v>186</v>
      </c>
      <c r="S9" s="110" t="s">
        <v>134</v>
      </c>
      <c r="T9" s="230"/>
      <c r="W9" s="232"/>
    </row>
    <row r="10" spans="1:23" s="231" customFormat="1" ht="18" customHeight="1" x14ac:dyDescent="0.3">
      <c r="A10" s="221">
        <v>3</v>
      </c>
      <c r="B10" s="221"/>
      <c r="C10" s="221"/>
      <c r="D10" s="221">
        <v>2</v>
      </c>
      <c r="E10" s="234">
        <v>69</v>
      </c>
      <c r="F10" s="235" t="s">
        <v>36</v>
      </c>
      <c r="G10" s="236" t="s">
        <v>37</v>
      </c>
      <c r="H10" s="237">
        <v>30163</v>
      </c>
      <c r="I10" s="238">
        <v>41</v>
      </c>
      <c r="J10" s="239" t="s">
        <v>3</v>
      </c>
      <c r="K10" s="240" t="s">
        <v>33</v>
      </c>
      <c r="L10" s="228">
        <v>1</v>
      </c>
      <c r="M10" s="241">
        <v>0.95379999999999998</v>
      </c>
      <c r="N10" s="229">
        <v>10.79</v>
      </c>
      <c r="O10" s="350">
        <f t="shared" si="0"/>
        <v>10.79</v>
      </c>
      <c r="P10" s="229">
        <f>O10*M10</f>
        <v>10.291501999999999</v>
      </c>
      <c r="Q10" s="350">
        <v>10.29</v>
      </c>
      <c r="R10" s="240" t="s">
        <v>34</v>
      </c>
      <c r="S10" s="128" t="s">
        <v>14</v>
      </c>
      <c r="T10" s="230"/>
      <c r="W10" s="232"/>
    </row>
    <row r="11" spans="1:23" s="231" customFormat="1" ht="18" customHeight="1" x14ac:dyDescent="0.3">
      <c r="A11" s="221">
        <v>4</v>
      </c>
      <c r="B11" s="221"/>
      <c r="C11" s="221">
        <v>1</v>
      </c>
      <c r="D11" s="221"/>
      <c r="E11" s="233">
        <v>5</v>
      </c>
      <c r="F11" s="223" t="s">
        <v>0</v>
      </c>
      <c r="G11" s="224" t="s">
        <v>1</v>
      </c>
      <c r="H11" s="225" t="s">
        <v>2</v>
      </c>
      <c r="I11" s="226">
        <v>18</v>
      </c>
      <c r="J11" s="222" t="s">
        <v>3</v>
      </c>
      <c r="K11" s="227" t="s">
        <v>4</v>
      </c>
      <c r="L11" s="228">
        <v>1</v>
      </c>
      <c r="M11" s="228">
        <v>1</v>
      </c>
      <c r="N11" s="229">
        <v>10.69</v>
      </c>
      <c r="O11" s="350">
        <f t="shared" si="0"/>
        <v>10.69</v>
      </c>
      <c r="P11" s="229"/>
      <c r="Q11" s="350">
        <v>10.96</v>
      </c>
      <c r="R11" s="227" t="s">
        <v>5</v>
      </c>
      <c r="S11" s="110" t="s">
        <v>133</v>
      </c>
      <c r="T11" s="230"/>
      <c r="W11" s="232"/>
    </row>
    <row r="12" spans="1:23" s="231" customFormat="1" ht="18" customHeight="1" x14ac:dyDescent="0.3">
      <c r="A12" s="221">
        <v>5</v>
      </c>
      <c r="B12" s="221">
        <v>2</v>
      </c>
      <c r="C12" s="221"/>
      <c r="D12" s="221"/>
      <c r="E12" s="233">
        <v>7</v>
      </c>
      <c r="F12" s="223" t="s">
        <v>8</v>
      </c>
      <c r="G12" s="224" t="s">
        <v>1</v>
      </c>
      <c r="H12" s="225" t="s">
        <v>9</v>
      </c>
      <c r="I12" s="226">
        <v>14</v>
      </c>
      <c r="J12" s="222" t="s">
        <v>3</v>
      </c>
      <c r="K12" s="227" t="s">
        <v>4</v>
      </c>
      <c r="L12" s="228">
        <v>1</v>
      </c>
      <c r="M12" s="228">
        <v>1</v>
      </c>
      <c r="N12" s="229">
        <v>11.01</v>
      </c>
      <c r="O12" s="350">
        <f t="shared" si="0"/>
        <v>11.01</v>
      </c>
      <c r="P12" s="229"/>
      <c r="Q12" s="350">
        <v>11.17</v>
      </c>
      <c r="R12" s="227" t="s">
        <v>5</v>
      </c>
      <c r="S12" s="110" t="s">
        <v>134</v>
      </c>
      <c r="T12" s="230"/>
      <c r="W12" s="232"/>
    </row>
    <row r="13" spans="1:23" s="231" customFormat="1" ht="18" customHeight="1" x14ac:dyDescent="0.3">
      <c r="A13" s="221">
        <v>6</v>
      </c>
      <c r="B13" s="221">
        <v>3</v>
      </c>
      <c r="C13" s="221"/>
      <c r="D13" s="221"/>
      <c r="E13" s="233">
        <v>24</v>
      </c>
      <c r="F13" s="223" t="s">
        <v>8</v>
      </c>
      <c r="G13" s="224" t="s">
        <v>188</v>
      </c>
      <c r="H13" s="225">
        <v>40144</v>
      </c>
      <c r="I13" s="226">
        <v>13</v>
      </c>
      <c r="J13" s="222" t="s">
        <v>12</v>
      </c>
      <c r="K13" s="227" t="s">
        <v>29</v>
      </c>
      <c r="L13" s="228">
        <v>1</v>
      </c>
      <c r="M13" s="228">
        <v>1</v>
      </c>
      <c r="N13" s="229">
        <v>12.04</v>
      </c>
      <c r="O13" s="350">
        <f t="shared" si="0"/>
        <v>12.04</v>
      </c>
      <c r="P13" s="229"/>
      <c r="Q13" s="350">
        <v>12.13</v>
      </c>
      <c r="R13" s="227" t="s">
        <v>186</v>
      </c>
      <c r="S13" s="110" t="s">
        <v>134</v>
      </c>
      <c r="T13" s="230"/>
      <c r="W13" s="232"/>
    </row>
    <row r="14" spans="1:23" ht="20.100000000000001" customHeight="1" x14ac:dyDescent="0.25">
      <c r="A14" s="379" t="s">
        <v>132</v>
      </c>
      <c r="B14" s="380"/>
      <c r="C14" s="380"/>
      <c r="D14" s="381"/>
      <c r="E14" s="131" t="s">
        <v>120</v>
      </c>
      <c r="F14" s="159" t="s">
        <v>105</v>
      </c>
      <c r="G14" s="160" t="s">
        <v>106</v>
      </c>
      <c r="H14" s="330" t="s">
        <v>121</v>
      </c>
      <c r="I14" s="329" t="s">
        <v>122</v>
      </c>
      <c r="J14" s="329" t="s">
        <v>123</v>
      </c>
      <c r="K14" s="329" t="s">
        <v>124</v>
      </c>
      <c r="L14" s="137" t="s">
        <v>108</v>
      </c>
      <c r="M14" s="138" t="s">
        <v>125</v>
      </c>
      <c r="N14" s="139" t="s">
        <v>126</v>
      </c>
      <c r="O14" s="140" t="s">
        <v>127</v>
      </c>
      <c r="P14" s="140" t="s">
        <v>128</v>
      </c>
      <c r="Q14" s="140"/>
      <c r="R14" s="331" t="s">
        <v>107</v>
      </c>
      <c r="S14" s="91"/>
      <c r="T14" s="91"/>
      <c r="U14" s="158"/>
      <c r="V14" s="158"/>
      <c r="W14" s="158"/>
    </row>
    <row r="15" spans="1:23" s="231" customFormat="1" ht="18" customHeight="1" x14ac:dyDescent="0.3">
      <c r="A15" s="221">
        <v>7</v>
      </c>
      <c r="B15" s="221"/>
      <c r="C15" s="221"/>
      <c r="D15" s="221">
        <v>3</v>
      </c>
      <c r="E15" s="234">
        <v>72</v>
      </c>
      <c r="F15" s="235" t="s">
        <v>40</v>
      </c>
      <c r="G15" s="236" t="s">
        <v>41</v>
      </c>
      <c r="H15" s="237">
        <v>31974</v>
      </c>
      <c r="I15" s="238">
        <v>36</v>
      </c>
      <c r="J15" s="239" t="s">
        <v>12</v>
      </c>
      <c r="K15" s="240" t="s">
        <v>33</v>
      </c>
      <c r="L15" s="228">
        <v>1</v>
      </c>
      <c r="M15" s="241">
        <v>1</v>
      </c>
      <c r="N15" s="229">
        <v>12.19</v>
      </c>
      <c r="O15" s="350">
        <f>N15*L15</f>
        <v>12.19</v>
      </c>
      <c r="P15" s="229">
        <f>O15*M15</f>
        <v>12.19</v>
      </c>
      <c r="Q15" s="229"/>
      <c r="R15" s="240" t="s">
        <v>34</v>
      </c>
      <c r="S15" s="128" t="s">
        <v>14</v>
      </c>
      <c r="T15" s="230"/>
      <c r="W15" s="232"/>
    </row>
    <row r="16" spans="1:23" s="231" customFormat="1" ht="18" customHeight="1" x14ac:dyDescent="0.3">
      <c r="A16" s="221">
        <v>8</v>
      </c>
      <c r="B16" s="221"/>
      <c r="C16" s="221"/>
      <c r="D16" s="221">
        <v>1</v>
      </c>
      <c r="E16" s="234">
        <v>70</v>
      </c>
      <c r="F16" s="235" t="s">
        <v>38</v>
      </c>
      <c r="G16" s="236" t="s">
        <v>39</v>
      </c>
      <c r="H16" s="237">
        <v>21128</v>
      </c>
      <c r="I16" s="238">
        <v>65</v>
      </c>
      <c r="J16" s="239" t="s">
        <v>12</v>
      </c>
      <c r="K16" s="240" t="s">
        <v>33</v>
      </c>
      <c r="L16" s="228">
        <v>1</v>
      </c>
      <c r="M16" s="241">
        <v>0.74819999999999998</v>
      </c>
      <c r="N16" s="229">
        <v>12.52</v>
      </c>
      <c r="O16" s="350">
        <f>N16*L16</f>
        <v>12.52</v>
      </c>
      <c r="P16" s="229">
        <f>O16*M16</f>
        <v>9.367464</v>
      </c>
      <c r="Q16" s="229"/>
      <c r="R16" s="240" t="s">
        <v>34</v>
      </c>
      <c r="S16" s="128" t="s">
        <v>14</v>
      </c>
      <c r="T16" s="230"/>
      <c r="W16" s="232"/>
    </row>
    <row r="17" spans="1:23" s="231" customFormat="1" ht="18" customHeight="1" x14ac:dyDescent="0.3">
      <c r="A17" s="221"/>
      <c r="B17" s="221"/>
      <c r="C17" s="221"/>
      <c r="D17" s="221"/>
      <c r="E17" s="234">
        <v>50</v>
      </c>
      <c r="F17" s="235" t="s">
        <v>20</v>
      </c>
      <c r="G17" s="236" t="s">
        <v>21</v>
      </c>
      <c r="H17" s="237">
        <v>29745</v>
      </c>
      <c r="I17" s="238">
        <v>42</v>
      </c>
      <c r="J17" s="239" t="s">
        <v>12</v>
      </c>
      <c r="K17" s="240" t="s">
        <v>22</v>
      </c>
      <c r="L17" s="228">
        <v>1</v>
      </c>
      <c r="M17" s="241">
        <v>0.94330000000000003</v>
      </c>
      <c r="N17" s="229" t="s">
        <v>219</v>
      </c>
      <c r="O17" s="229"/>
      <c r="P17" s="229"/>
      <c r="Q17" s="229"/>
      <c r="R17" s="240"/>
      <c r="S17" s="128" t="s">
        <v>14</v>
      </c>
      <c r="T17" s="230"/>
      <c r="W17" s="232"/>
    </row>
    <row r="18" spans="1:23" s="231" customFormat="1" ht="18" customHeight="1" x14ac:dyDescent="0.3">
      <c r="A18" s="221"/>
      <c r="B18" s="221"/>
      <c r="C18" s="221"/>
      <c r="D18" s="221"/>
      <c r="E18" s="234">
        <v>71</v>
      </c>
      <c r="F18" s="235" t="s">
        <v>215</v>
      </c>
      <c r="G18" s="236" t="s">
        <v>216</v>
      </c>
      <c r="H18" s="237">
        <v>29571</v>
      </c>
      <c r="I18" s="238">
        <v>42</v>
      </c>
      <c r="J18" s="239" t="s">
        <v>3</v>
      </c>
      <c r="K18" s="240" t="s">
        <v>33</v>
      </c>
      <c r="L18" s="228">
        <v>1</v>
      </c>
      <c r="M18" s="241">
        <v>1.0503</v>
      </c>
      <c r="N18" s="229" t="s">
        <v>219</v>
      </c>
      <c r="O18" s="229"/>
      <c r="P18" s="229"/>
      <c r="Q18" s="229"/>
      <c r="R18" s="240" t="s">
        <v>34</v>
      </c>
      <c r="S18" s="128" t="s">
        <v>14</v>
      </c>
      <c r="T18" s="230"/>
      <c r="W18" s="232"/>
    </row>
    <row r="19" spans="1:23" s="206" customFormat="1" ht="15.6" x14ac:dyDescent="0.3"/>
    <row r="20" spans="1:23" s="205" customFormat="1" ht="15.6" x14ac:dyDescent="0.3"/>
    <row r="21" spans="1:23" s="205" customFormat="1" ht="15.6" x14ac:dyDescent="0.3"/>
    <row r="22" spans="1:23" s="205" customFormat="1" ht="15.6" x14ac:dyDescent="0.3"/>
    <row r="23" spans="1:23" s="205" customFormat="1" ht="15.6" x14ac:dyDescent="0.3"/>
    <row r="24" spans="1:23" s="205" customFormat="1" ht="15.6" x14ac:dyDescent="0.3"/>
  </sheetData>
  <sortState xmlns:xlrd2="http://schemas.microsoft.com/office/spreadsheetml/2017/richdata2" ref="A8:W13">
    <sortCondition ref="Q8:Q13"/>
  </sortState>
  <mergeCells count="16">
    <mergeCell ref="R6:R7"/>
    <mergeCell ref="M6:M7"/>
    <mergeCell ref="N6:N7"/>
    <mergeCell ref="O6:O7"/>
    <mergeCell ref="P6:P7"/>
    <mergeCell ref="Q6:Q7"/>
    <mergeCell ref="H6:H7"/>
    <mergeCell ref="I6:I7"/>
    <mergeCell ref="J6:J7"/>
    <mergeCell ref="K6:K7"/>
    <mergeCell ref="L6:L7"/>
    <mergeCell ref="A6:D6"/>
    <mergeCell ref="A14:D14"/>
    <mergeCell ref="E6:E7"/>
    <mergeCell ref="F6:F7"/>
    <mergeCell ref="G6:G7"/>
  </mergeCells>
  <printOptions horizontalCentered="1"/>
  <pageMargins left="0.39370078740157483" right="0.39370078740157483" top="0.39370078740157483" bottom="0.39370078740157483" header="0.4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S64"/>
  <sheetViews>
    <sheetView showZeros="0" topLeftCell="A38" zoomScaleNormal="100" workbookViewId="0">
      <selection activeCell="S9" sqref="S9"/>
    </sheetView>
  </sheetViews>
  <sheetFormatPr defaultColWidth="9.109375" defaultRowHeight="13.2" x14ac:dyDescent="0.25"/>
  <cols>
    <col min="1" max="1" width="5.6640625" style="1" customWidth="1"/>
    <col min="2" max="2" width="4.33203125" style="1" customWidth="1"/>
    <col min="3" max="3" width="10.5546875" style="1" bestFit="1" customWidth="1"/>
    <col min="4" max="4" width="14.33203125" style="1" customWidth="1"/>
    <col min="5" max="5" width="11.5546875" style="1" customWidth="1"/>
    <col min="6" max="6" width="5" style="1" bestFit="1" customWidth="1"/>
    <col min="7" max="7" width="5.88671875" style="1" customWidth="1"/>
    <col min="8" max="8" width="16.44140625" style="1" customWidth="1"/>
    <col min="9" max="9" width="6.44140625" style="156" customWidth="1"/>
    <col min="10" max="10" width="10.88671875" style="156" customWidth="1"/>
    <col min="11" max="11" width="6.88671875" style="141" customWidth="1"/>
    <col min="12" max="12" width="7.5546875" style="141" customWidth="1"/>
    <col min="13" max="13" width="5.5546875" style="141" customWidth="1"/>
    <col min="14" max="14" width="25.33203125" style="1" customWidth="1"/>
    <col min="15" max="15" width="5.5546875" style="7" customWidth="1"/>
    <col min="16" max="16" width="4.88671875" style="7" customWidth="1"/>
    <col min="17" max="17" width="6.5546875" style="7" customWidth="1"/>
    <col min="18" max="18" width="16.44140625" style="7" customWidth="1"/>
    <col min="19" max="102" width="9.109375" style="7"/>
    <col min="103" max="103" width="3" style="7" customWidth="1"/>
    <col min="104" max="106" width="3.109375" style="7" customWidth="1"/>
    <col min="107" max="107" width="4.33203125" style="7" customWidth="1"/>
    <col min="108" max="108" width="10.5546875" style="7" bestFit="1" customWidth="1"/>
    <col min="109" max="109" width="12.5546875" style="7" customWidth="1"/>
    <col min="110" max="110" width="10.109375" style="7" customWidth="1"/>
    <col min="111" max="111" width="5" style="7" bestFit="1" customWidth="1"/>
    <col min="112" max="112" width="4.33203125" style="7" customWidth="1"/>
    <col min="113" max="113" width="9" style="7" customWidth="1"/>
    <col min="114" max="114" width="4.44140625" style="7" customWidth="1"/>
    <col min="115" max="115" width="5" style="7" customWidth="1"/>
    <col min="116" max="116" width="6.88671875" style="7" customWidth="1"/>
    <col min="117" max="117" width="6.5546875" style="7" customWidth="1"/>
    <col min="118" max="118" width="5.5546875" style="7" customWidth="1"/>
    <col min="119" max="119" width="6.88671875" style="7" customWidth="1"/>
    <col min="120" max="120" width="6.5546875" style="7" customWidth="1"/>
    <col min="121" max="121" width="5.5546875" style="7" customWidth="1"/>
    <col min="122" max="122" width="11.33203125" style="7" customWidth="1"/>
    <col min="123" max="127" width="9.5546875" style="7" customWidth="1"/>
    <col min="128" max="358" width="9.109375" style="7"/>
    <col min="359" max="359" width="3" style="7" customWidth="1"/>
    <col min="360" max="362" width="3.109375" style="7" customWidth="1"/>
    <col min="363" max="363" width="4.33203125" style="7" customWidth="1"/>
    <col min="364" max="364" width="10.5546875" style="7" bestFit="1" customWidth="1"/>
    <col min="365" max="365" width="12.5546875" style="7" customWidth="1"/>
    <col min="366" max="366" width="10.109375" style="7" customWidth="1"/>
    <col min="367" max="367" width="5" style="7" bestFit="1" customWidth="1"/>
    <col min="368" max="368" width="4.33203125" style="7" customWidth="1"/>
    <col min="369" max="369" width="9" style="7" customWidth="1"/>
    <col min="370" max="370" width="4.44140625" style="7" customWidth="1"/>
    <col min="371" max="371" width="5" style="7" customWidth="1"/>
    <col min="372" max="372" width="6.88671875" style="7" customWidth="1"/>
    <col min="373" max="373" width="6.5546875" style="7" customWidth="1"/>
    <col min="374" max="374" width="5.5546875" style="7" customWidth="1"/>
    <col min="375" max="375" width="6.88671875" style="7" customWidth="1"/>
    <col min="376" max="376" width="6.5546875" style="7" customWidth="1"/>
    <col min="377" max="377" width="5.5546875" style="7" customWidth="1"/>
    <col min="378" max="378" width="11.33203125" style="7" customWidth="1"/>
    <col min="379" max="383" width="9.5546875" style="7" customWidth="1"/>
    <col min="384" max="614" width="9.109375" style="7"/>
    <col min="615" max="615" width="3" style="7" customWidth="1"/>
    <col min="616" max="618" width="3.109375" style="7" customWidth="1"/>
    <col min="619" max="619" width="4.33203125" style="7" customWidth="1"/>
    <col min="620" max="620" width="10.5546875" style="7" bestFit="1" customWidth="1"/>
    <col min="621" max="621" width="12.5546875" style="7" customWidth="1"/>
    <col min="622" max="622" width="10.109375" style="7" customWidth="1"/>
    <col min="623" max="623" width="5" style="7" bestFit="1" customWidth="1"/>
    <col min="624" max="624" width="4.33203125" style="7" customWidth="1"/>
    <col min="625" max="625" width="9" style="7" customWidth="1"/>
    <col min="626" max="626" width="4.44140625" style="7" customWidth="1"/>
    <col min="627" max="627" width="5" style="7" customWidth="1"/>
    <col min="628" max="628" width="6.88671875" style="7" customWidth="1"/>
    <col min="629" max="629" width="6.5546875" style="7" customWidth="1"/>
    <col min="630" max="630" width="5.5546875" style="7" customWidth="1"/>
    <col min="631" max="631" width="6.88671875" style="7" customWidth="1"/>
    <col min="632" max="632" width="6.5546875" style="7" customWidth="1"/>
    <col min="633" max="633" width="5.5546875" style="7" customWidth="1"/>
    <col min="634" max="634" width="11.33203125" style="7" customWidth="1"/>
    <col min="635" max="639" width="9.5546875" style="7" customWidth="1"/>
    <col min="640" max="870" width="9.109375" style="7"/>
    <col min="871" max="871" width="3" style="7" customWidth="1"/>
    <col min="872" max="874" width="3.109375" style="7" customWidth="1"/>
    <col min="875" max="875" width="4.33203125" style="7" customWidth="1"/>
    <col min="876" max="876" width="10.5546875" style="7" bestFit="1" customWidth="1"/>
    <col min="877" max="877" width="12.5546875" style="7" customWidth="1"/>
    <col min="878" max="878" width="10.109375" style="7" customWidth="1"/>
    <col min="879" max="879" width="5" style="7" bestFit="1" customWidth="1"/>
    <col min="880" max="880" width="4.33203125" style="7" customWidth="1"/>
    <col min="881" max="881" width="9" style="7" customWidth="1"/>
    <col min="882" max="882" width="4.44140625" style="7" customWidth="1"/>
    <col min="883" max="883" width="5" style="7" customWidth="1"/>
    <col min="884" max="884" width="6.88671875" style="7" customWidth="1"/>
    <col min="885" max="885" width="6.5546875" style="7" customWidth="1"/>
    <col min="886" max="886" width="5.5546875" style="7" customWidth="1"/>
    <col min="887" max="887" width="6.88671875" style="7" customWidth="1"/>
    <col min="888" max="888" width="6.5546875" style="7" customWidth="1"/>
    <col min="889" max="889" width="5.5546875" style="7" customWidth="1"/>
    <col min="890" max="890" width="11.33203125" style="7" customWidth="1"/>
    <col min="891" max="895" width="9.5546875" style="7" customWidth="1"/>
    <col min="896" max="1126" width="9.109375" style="7"/>
    <col min="1127" max="1127" width="3" style="7" customWidth="1"/>
    <col min="1128" max="1130" width="3.109375" style="7" customWidth="1"/>
    <col min="1131" max="1131" width="4.33203125" style="7" customWidth="1"/>
    <col min="1132" max="1132" width="10.5546875" style="7" bestFit="1" customWidth="1"/>
    <col min="1133" max="1133" width="12.5546875" style="7" customWidth="1"/>
    <col min="1134" max="1134" width="10.109375" style="7" customWidth="1"/>
    <col min="1135" max="1135" width="5" style="7" bestFit="1" customWidth="1"/>
    <col min="1136" max="1136" width="4.33203125" style="7" customWidth="1"/>
    <col min="1137" max="1137" width="9" style="7" customWidth="1"/>
    <col min="1138" max="1138" width="4.44140625" style="7" customWidth="1"/>
    <col min="1139" max="1139" width="5" style="7" customWidth="1"/>
    <col min="1140" max="1140" width="6.88671875" style="7" customWidth="1"/>
    <col min="1141" max="1141" width="6.5546875" style="7" customWidth="1"/>
    <col min="1142" max="1142" width="5.5546875" style="7" customWidth="1"/>
    <col min="1143" max="1143" width="6.88671875" style="7" customWidth="1"/>
    <col min="1144" max="1144" width="6.5546875" style="7" customWidth="1"/>
    <col min="1145" max="1145" width="5.5546875" style="7" customWidth="1"/>
    <col min="1146" max="1146" width="11.33203125" style="7" customWidth="1"/>
    <col min="1147" max="1151" width="9.5546875" style="7" customWidth="1"/>
    <col min="1152" max="1382" width="9.109375" style="7"/>
    <col min="1383" max="1383" width="3" style="7" customWidth="1"/>
    <col min="1384" max="1386" width="3.109375" style="7" customWidth="1"/>
    <col min="1387" max="1387" width="4.33203125" style="7" customWidth="1"/>
    <col min="1388" max="1388" width="10.5546875" style="7" bestFit="1" customWidth="1"/>
    <col min="1389" max="1389" width="12.5546875" style="7" customWidth="1"/>
    <col min="1390" max="1390" width="10.109375" style="7" customWidth="1"/>
    <col min="1391" max="1391" width="5" style="7" bestFit="1" customWidth="1"/>
    <col min="1392" max="1392" width="4.33203125" style="7" customWidth="1"/>
    <col min="1393" max="1393" width="9" style="7" customWidth="1"/>
    <col min="1394" max="1394" width="4.44140625" style="7" customWidth="1"/>
    <col min="1395" max="1395" width="5" style="7" customWidth="1"/>
    <col min="1396" max="1396" width="6.88671875" style="7" customWidth="1"/>
    <col min="1397" max="1397" width="6.5546875" style="7" customWidth="1"/>
    <col min="1398" max="1398" width="5.5546875" style="7" customWidth="1"/>
    <col min="1399" max="1399" width="6.88671875" style="7" customWidth="1"/>
    <col min="1400" max="1400" width="6.5546875" style="7" customWidth="1"/>
    <col min="1401" max="1401" width="5.5546875" style="7" customWidth="1"/>
    <col min="1402" max="1402" width="11.33203125" style="7" customWidth="1"/>
    <col min="1403" max="1407" width="9.5546875" style="7" customWidth="1"/>
    <col min="1408" max="1638" width="9.109375" style="7"/>
    <col min="1639" max="1639" width="3" style="7" customWidth="1"/>
    <col min="1640" max="1642" width="3.109375" style="7" customWidth="1"/>
    <col min="1643" max="1643" width="4.33203125" style="7" customWidth="1"/>
    <col min="1644" max="1644" width="10.5546875" style="7" bestFit="1" customWidth="1"/>
    <col min="1645" max="1645" width="12.5546875" style="7" customWidth="1"/>
    <col min="1646" max="1646" width="10.109375" style="7" customWidth="1"/>
    <col min="1647" max="1647" width="5" style="7" bestFit="1" customWidth="1"/>
    <col min="1648" max="1648" width="4.33203125" style="7" customWidth="1"/>
    <col min="1649" max="1649" width="9" style="7" customWidth="1"/>
    <col min="1650" max="1650" width="4.44140625" style="7" customWidth="1"/>
    <col min="1651" max="1651" width="5" style="7" customWidth="1"/>
    <col min="1652" max="1652" width="6.88671875" style="7" customWidth="1"/>
    <col min="1653" max="1653" width="6.5546875" style="7" customWidth="1"/>
    <col min="1654" max="1654" width="5.5546875" style="7" customWidth="1"/>
    <col min="1655" max="1655" width="6.88671875" style="7" customWidth="1"/>
    <col min="1656" max="1656" width="6.5546875" style="7" customWidth="1"/>
    <col min="1657" max="1657" width="5.5546875" style="7" customWidth="1"/>
    <col min="1658" max="1658" width="11.33203125" style="7" customWidth="1"/>
    <col min="1659" max="1663" width="9.5546875" style="7" customWidth="1"/>
    <col min="1664" max="1894" width="9.109375" style="7"/>
    <col min="1895" max="1895" width="3" style="7" customWidth="1"/>
    <col min="1896" max="1898" width="3.109375" style="7" customWidth="1"/>
    <col min="1899" max="1899" width="4.33203125" style="7" customWidth="1"/>
    <col min="1900" max="1900" width="10.5546875" style="7" bestFit="1" customWidth="1"/>
    <col min="1901" max="1901" width="12.5546875" style="7" customWidth="1"/>
    <col min="1902" max="1902" width="10.109375" style="7" customWidth="1"/>
    <col min="1903" max="1903" width="5" style="7" bestFit="1" customWidth="1"/>
    <col min="1904" max="1904" width="4.33203125" style="7" customWidth="1"/>
    <col min="1905" max="1905" width="9" style="7" customWidth="1"/>
    <col min="1906" max="1906" width="4.44140625" style="7" customWidth="1"/>
    <col min="1907" max="1907" width="5" style="7" customWidth="1"/>
    <col min="1908" max="1908" width="6.88671875" style="7" customWidth="1"/>
    <col min="1909" max="1909" width="6.5546875" style="7" customWidth="1"/>
    <col min="1910" max="1910" width="5.5546875" style="7" customWidth="1"/>
    <col min="1911" max="1911" width="6.88671875" style="7" customWidth="1"/>
    <col min="1912" max="1912" width="6.5546875" style="7" customWidth="1"/>
    <col min="1913" max="1913" width="5.5546875" style="7" customWidth="1"/>
    <col min="1914" max="1914" width="11.33203125" style="7" customWidth="1"/>
    <col min="1915" max="1919" width="9.5546875" style="7" customWidth="1"/>
    <col min="1920" max="2150" width="9.109375" style="7"/>
    <col min="2151" max="2151" width="3" style="7" customWidth="1"/>
    <col min="2152" max="2154" width="3.109375" style="7" customWidth="1"/>
    <col min="2155" max="2155" width="4.33203125" style="7" customWidth="1"/>
    <col min="2156" max="2156" width="10.5546875" style="7" bestFit="1" customWidth="1"/>
    <col min="2157" max="2157" width="12.5546875" style="7" customWidth="1"/>
    <col min="2158" max="2158" width="10.109375" style="7" customWidth="1"/>
    <col min="2159" max="2159" width="5" style="7" bestFit="1" customWidth="1"/>
    <col min="2160" max="2160" width="4.33203125" style="7" customWidth="1"/>
    <col min="2161" max="2161" width="9" style="7" customWidth="1"/>
    <col min="2162" max="2162" width="4.44140625" style="7" customWidth="1"/>
    <col min="2163" max="2163" width="5" style="7" customWidth="1"/>
    <col min="2164" max="2164" width="6.88671875" style="7" customWidth="1"/>
    <col min="2165" max="2165" width="6.5546875" style="7" customWidth="1"/>
    <col min="2166" max="2166" width="5.5546875" style="7" customWidth="1"/>
    <col min="2167" max="2167" width="6.88671875" style="7" customWidth="1"/>
    <col min="2168" max="2168" width="6.5546875" style="7" customWidth="1"/>
    <col min="2169" max="2169" width="5.5546875" style="7" customWidth="1"/>
    <col min="2170" max="2170" width="11.33203125" style="7" customWidth="1"/>
    <col min="2171" max="2175" width="9.5546875" style="7" customWidth="1"/>
    <col min="2176" max="2406" width="9.109375" style="7"/>
    <col min="2407" max="2407" width="3" style="7" customWidth="1"/>
    <col min="2408" max="2410" width="3.109375" style="7" customWidth="1"/>
    <col min="2411" max="2411" width="4.33203125" style="7" customWidth="1"/>
    <col min="2412" max="2412" width="10.5546875" style="7" bestFit="1" customWidth="1"/>
    <col min="2413" max="2413" width="12.5546875" style="7" customWidth="1"/>
    <col min="2414" max="2414" width="10.109375" style="7" customWidth="1"/>
    <col min="2415" max="2415" width="5" style="7" bestFit="1" customWidth="1"/>
    <col min="2416" max="2416" width="4.33203125" style="7" customWidth="1"/>
    <col min="2417" max="2417" width="9" style="7" customWidth="1"/>
    <col min="2418" max="2418" width="4.44140625" style="7" customWidth="1"/>
    <col min="2419" max="2419" width="5" style="7" customWidth="1"/>
    <col min="2420" max="2420" width="6.88671875" style="7" customWidth="1"/>
    <col min="2421" max="2421" width="6.5546875" style="7" customWidth="1"/>
    <col min="2422" max="2422" width="5.5546875" style="7" customWidth="1"/>
    <col min="2423" max="2423" width="6.88671875" style="7" customWidth="1"/>
    <col min="2424" max="2424" width="6.5546875" style="7" customWidth="1"/>
    <col min="2425" max="2425" width="5.5546875" style="7" customWidth="1"/>
    <col min="2426" max="2426" width="11.33203125" style="7" customWidth="1"/>
    <col min="2427" max="2431" width="9.5546875" style="7" customWidth="1"/>
    <col min="2432" max="2662" width="9.109375" style="7"/>
    <col min="2663" max="2663" width="3" style="7" customWidth="1"/>
    <col min="2664" max="2666" width="3.109375" style="7" customWidth="1"/>
    <col min="2667" max="2667" width="4.33203125" style="7" customWidth="1"/>
    <col min="2668" max="2668" width="10.5546875" style="7" bestFit="1" customWidth="1"/>
    <col min="2669" max="2669" width="12.5546875" style="7" customWidth="1"/>
    <col min="2670" max="2670" width="10.109375" style="7" customWidth="1"/>
    <col min="2671" max="2671" width="5" style="7" bestFit="1" customWidth="1"/>
    <col min="2672" max="2672" width="4.33203125" style="7" customWidth="1"/>
    <col min="2673" max="2673" width="9" style="7" customWidth="1"/>
    <col min="2674" max="2674" width="4.44140625" style="7" customWidth="1"/>
    <col min="2675" max="2675" width="5" style="7" customWidth="1"/>
    <col min="2676" max="2676" width="6.88671875" style="7" customWidth="1"/>
    <col min="2677" max="2677" width="6.5546875" style="7" customWidth="1"/>
    <col min="2678" max="2678" width="5.5546875" style="7" customWidth="1"/>
    <col min="2679" max="2679" width="6.88671875" style="7" customWidth="1"/>
    <col min="2680" max="2680" width="6.5546875" style="7" customWidth="1"/>
    <col min="2681" max="2681" width="5.5546875" style="7" customWidth="1"/>
    <col min="2682" max="2682" width="11.33203125" style="7" customWidth="1"/>
    <col min="2683" max="2687" width="9.5546875" style="7" customWidth="1"/>
    <col min="2688" max="2918" width="9.109375" style="7"/>
    <col min="2919" max="2919" width="3" style="7" customWidth="1"/>
    <col min="2920" max="2922" width="3.109375" style="7" customWidth="1"/>
    <col min="2923" max="2923" width="4.33203125" style="7" customWidth="1"/>
    <col min="2924" max="2924" width="10.5546875" style="7" bestFit="1" customWidth="1"/>
    <col min="2925" max="2925" width="12.5546875" style="7" customWidth="1"/>
    <col min="2926" max="2926" width="10.109375" style="7" customWidth="1"/>
    <col min="2927" max="2927" width="5" style="7" bestFit="1" customWidth="1"/>
    <col min="2928" max="2928" width="4.33203125" style="7" customWidth="1"/>
    <col min="2929" max="2929" width="9" style="7" customWidth="1"/>
    <col min="2930" max="2930" width="4.44140625" style="7" customWidth="1"/>
    <col min="2931" max="2931" width="5" style="7" customWidth="1"/>
    <col min="2932" max="2932" width="6.88671875" style="7" customWidth="1"/>
    <col min="2933" max="2933" width="6.5546875" style="7" customWidth="1"/>
    <col min="2934" max="2934" width="5.5546875" style="7" customWidth="1"/>
    <col min="2935" max="2935" width="6.88671875" style="7" customWidth="1"/>
    <col min="2936" max="2936" width="6.5546875" style="7" customWidth="1"/>
    <col min="2937" max="2937" width="5.5546875" style="7" customWidth="1"/>
    <col min="2938" max="2938" width="11.33203125" style="7" customWidth="1"/>
    <col min="2939" max="2943" width="9.5546875" style="7" customWidth="1"/>
    <col min="2944" max="3174" width="9.109375" style="7"/>
    <col min="3175" max="3175" width="3" style="7" customWidth="1"/>
    <col min="3176" max="3178" width="3.109375" style="7" customWidth="1"/>
    <col min="3179" max="3179" width="4.33203125" style="7" customWidth="1"/>
    <col min="3180" max="3180" width="10.5546875" style="7" bestFit="1" customWidth="1"/>
    <col min="3181" max="3181" width="12.5546875" style="7" customWidth="1"/>
    <col min="3182" max="3182" width="10.109375" style="7" customWidth="1"/>
    <col min="3183" max="3183" width="5" style="7" bestFit="1" customWidth="1"/>
    <col min="3184" max="3184" width="4.33203125" style="7" customWidth="1"/>
    <col min="3185" max="3185" width="9" style="7" customWidth="1"/>
    <col min="3186" max="3186" width="4.44140625" style="7" customWidth="1"/>
    <col min="3187" max="3187" width="5" style="7" customWidth="1"/>
    <col min="3188" max="3188" width="6.88671875" style="7" customWidth="1"/>
    <col min="3189" max="3189" width="6.5546875" style="7" customWidth="1"/>
    <col min="3190" max="3190" width="5.5546875" style="7" customWidth="1"/>
    <col min="3191" max="3191" width="6.88671875" style="7" customWidth="1"/>
    <col min="3192" max="3192" width="6.5546875" style="7" customWidth="1"/>
    <col min="3193" max="3193" width="5.5546875" style="7" customWidth="1"/>
    <col min="3194" max="3194" width="11.33203125" style="7" customWidth="1"/>
    <col min="3195" max="3199" width="9.5546875" style="7" customWidth="1"/>
    <col min="3200" max="3430" width="9.109375" style="7"/>
    <col min="3431" max="3431" width="3" style="7" customWidth="1"/>
    <col min="3432" max="3434" width="3.109375" style="7" customWidth="1"/>
    <col min="3435" max="3435" width="4.33203125" style="7" customWidth="1"/>
    <col min="3436" max="3436" width="10.5546875" style="7" bestFit="1" customWidth="1"/>
    <col min="3437" max="3437" width="12.5546875" style="7" customWidth="1"/>
    <col min="3438" max="3438" width="10.109375" style="7" customWidth="1"/>
    <col min="3439" max="3439" width="5" style="7" bestFit="1" customWidth="1"/>
    <col min="3440" max="3440" width="4.33203125" style="7" customWidth="1"/>
    <col min="3441" max="3441" width="9" style="7" customWidth="1"/>
    <col min="3442" max="3442" width="4.44140625" style="7" customWidth="1"/>
    <col min="3443" max="3443" width="5" style="7" customWidth="1"/>
    <col min="3444" max="3444" width="6.88671875" style="7" customWidth="1"/>
    <col min="3445" max="3445" width="6.5546875" style="7" customWidth="1"/>
    <col min="3446" max="3446" width="5.5546875" style="7" customWidth="1"/>
    <col min="3447" max="3447" width="6.88671875" style="7" customWidth="1"/>
    <col min="3448" max="3448" width="6.5546875" style="7" customWidth="1"/>
    <col min="3449" max="3449" width="5.5546875" style="7" customWidth="1"/>
    <col min="3450" max="3450" width="11.33203125" style="7" customWidth="1"/>
    <col min="3451" max="3455" width="9.5546875" style="7" customWidth="1"/>
    <col min="3456" max="3686" width="9.109375" style="7"/>
    <col min="3687" max="3687" width="3" style="7" customWidth="1"/>
    <col min="3688" max="3690" width="3.109375" style="7" customWidth="1"/>
    <col min="3691" max="3691" width="4.33203125" style="7" customWidth="1"/>
    <col min="3692" max="3692" width="10.5546875" style="7" bestFit="1" customWidth="1"/>
    <col min="3693" max="3693" width="12.5546875" style="7" customWidth="1"/>
    <col min="3694" max="3694" width="10.109375" style="7" customWidth="1"/>
    <col min="3695" max="3695" width="5" style="7" bestFit="1" customWidth="1"/>
    <col min="3696" max="3696" width="4.33203125" style="7" customWidth="1"/>
    <col min="3697" max="3697" width="9" style="7" customWidth="1"/>
    <col min="3698" max="3698" width="4.44140625" style="7" customWidth="1"/>
    <col min="3699" max="3699" width="5" style="7" customWidth="1"/>
    <col min="3700" max="3700" width="6.88671875" style="7" customWidth="1"/>
    <col min="3701" max="3701" width="6.5546875" style="7" customWidth="1"/>
    <col min="3702" max="3702" width="5.5546875" style="7" customWidth="1"/>
    <col min="3703" max="3703" width="6.88671875" style="7" customWidth="1"/>
    <col min="3704" max="3704" width="6.5546875" style="7" customWidth="1"/>
    <col min="3705" max="3705" width="5.5546875" style="7" customWidth="1"/>
    <col min="3706" max="3706" width="11.33203125" style="7" customWidth="1"/>
    <col min="3707" max="3711" width="9.5546875" style="7" customWidth="1"/>
    <col min="3712" max="3942" width="9.109375" style="7"/>
    <col min="3943" max="3943" width="3" style="7" customWidth="1"/>
    <col min="3944" max="3946" width="3.109375" style="7" customWidth="1"/>
    <col min="3947" max="3947" width="4.33203125" style="7" customWidth="1"/>
    <col min="3948" max="3948" width="10.5546875" style="7" bestFit="1" customWidth="1"/>
    <col min="3949" max="3949" width="12.5546875" style="7" customWidth="1"/>
    <col min="3950" max="3950" width="10.109375" style="7" customWidth="1"/>
    <col min="3951" max="3951" width="5" style="7" bestFit="1" customWidth="1"/>
    <col min="3952" max="3952" width="4.33203125" style="7" customWidth="1"/>
    <col min="3953" max="3953" width="9" style="7" customWidth="1"/>
    <col min="3954" max="3954" width="4.44140625" style="7" customWidth="1"/>
    <col min="3955" max="3955" width="5" style="7" customWidth="1"/>
    <col min="3956" max="3956" width="6.88671875" style="7" customWidth="1"/>
    <col min="3957" max="3957" width="6.5546875" style="7" customWidth="1"/>
    <col min="3958" max="3958" width="5.5546875" style="7" customWidth="1"/>
    <col min="3959" max="3959" width="6.88671875" style="7" customWidth="1"/>
    <col min="3960" max="3960" width="6.5546875" style="7" customWidth="1"/>
    <col min="3961" max="3961" width="5.5546875" style="7" customWidth="1"/>
    <col min="3962" max="3962" width="11.33203125" style="7" customWidth="1"/>
    <col min="3963" max="3967" width="9.5546875" style="7" customWidth="1"/>
    <col min="3968" max="4198" width="9.109375" style="7"/>
    <col min="4199" max="4199" width="3" style="7" customWidth="1"/>
    <col min="4200" max="4202" width="3.109375" style="7" customWidth="1"/>
    <col min="4203" max="4203" width="4.33203125" style="7" customWidth="1"/>
    <col min="4204" max="4204" width="10.5546875" style="7" bestFit="1" customWidth="1"/>
    <col min="4205" max="4205" width="12.5546875" style="7" customWidth="1"/>
    <col min="4206" max="4206" width="10.109375" style="7" customWidth="1"/>
    <col min="4207" max="4207" width="5" style="7" bestFit="1" customWidth="1"/>
    <col min="4208" max="4208" width="4.33203125" style="7" customWidth="1"/>
    <col min="4209" max="4209" width="9" style="7" customWidth="1"/>
    <col min="4210" max="4210" width="4.44140625" style="7" customWidth="1"/>
    <col min="4211" max="4211" width="5" style="7" customWidth="1"/>
    <col min="4212" max="4212" width="6.88671875" style="7" customWidth="1"/>
    <col min="4213" max="4213" width="6.5546875" style="7" customWidth="1"/>
    <col min="4214" max="4214" width="5.5546875" style="7" customWidth="1"/>
    <col min="4215" max="4215" width="6.88671875" style="7" customWidth="1"/>
    <col min="4216" max="4216" width="6.5546875" style="7" customWidth="1"/>
    <col min="4217" max="4217" width="5.5546875" style="7" customWidth="1"/>
    <col min="4218" max="4218" width="11.33203125" style="7" customWidth="1"/>
    <col min="4219" max="4223" width="9.5546875" style="7" customWidth="1"/>
    <col min="4224" max="4454" width="9.109375" style="7"/>
    <col min="4455" max="4455" width="3" style="7" customWidth="1"/>
    <col min="4456" max="4458" width="3.109375" style="7" customWidth="1"/>
    <col min="4459" max="4459" width="4.33203125" style="7" customWidth="1"/>
    <col min="4460" max="4460" width="10.5546875" style="7" bestFit="1" customWidth="1"/>
    <col min="4461" max="4461" width="12.5546875" style="7" customWidth="1"/>
    <col min="4462" max="4462" width="10.109375" style="7" customWidth="1"/>
    <col min="4463" max="4463" width="5" style="7" bestFit="1" customWidth="1"/>
    <col min="4464" max="4464" width="4.33203125" style="7" customWidth="1"/>
    <col min="4465" max="4465" width="9" style="7" customWidth="1"/>
    <col min="4466" max="4466" width="4.44140625" style="7" customWidth="1"/>
    <col min="4467" max="4467" width="5" style="7" customWidth="1"/>
    <col min="4468" max="4468" width="6.88671875" style="7" customWidth="1"/>
    <col min="4469" max="4469" width="6.5546875" style="7" customWidth="1"/>
    <col min="4470" max="4470" width="5.5546875" style="7" customWidth="1"/>
    <col min="4471" max="4471" width="6.88671875" style="7" customWidth="1"/>
    <col min="4472" max="4472" width="6.5546875" style="7" customWidth="1"/>
    <col min="4473" max="4473" width="5.5546875" style="7" customWidth="1"/>
    <col min="4474" max="4474" width="11.33203125" style="7" customWidth="1"/>
    <col min="4475" max="4479" width="9.5546875" style="7" customWidth="1"/>
    <col min="4480" max="4710" width="9.109375" style="7"/>
    <col min="4711" max="4711" width="3" style="7" customWidth="1"/>
    <col min="4712" max="4714" width="3.109375" style="7" customWidth="1"/>
    <col min="4715" max="4715" width="4.33203125" style="7" customWidth="1"/>
    <col min="4716" max="4716" width="10.5546875" style="7" bestFit="1" customWidth="1"/>
    <col min="4717" max="4717" width="12.5546875" style="7" customWidth="1"/>
    <col min="4718" max="4718" width="10.109375" style="7" customWidth="1"/>
    <col min="4719" max="4719" width="5" style="7" bestFit="1" customWidth="1"/>
    <col min="4720" max="4720" width="4.33203125" style="7" customWidth="1"/>
    <col min="4721" max="4721" width="9" style="7" customWidth="1"/>
    <col min="4722" max="4722" width="4.44140625" style="7" customWidth="1"/>
    <col min="4723" max="4723" width="5" style="7" customWidth="1"/>
    <col min="4724" max="4724" width="6.88671875" style="7" customWidth="1"/>
    <col min="4725" max="4725" width="6.5546875" style="7" customWidth="1"/>
    <col min="4726" max="4726" width="5.5546875" style="7" customWidth="1"/>
    <col min="4727" max="4727" width="6.88671875" style="7" customWidth="1"/>
    <col min="4728" max="4728" width="6.5546875" style="7" customWidth="1"/>
    <col min="4729" max="4729" width="5.5546875" style="7" customWidth="1"/>
    <col min="4730" max="4730" width="11.33203125" style="7" customWidth="1"/>
    <col min="4731" max="4735" width="9.5546875" style="7" customWidth="1"/>
    <col min="4736" max="4966" width="9.109375" style="7"/>
    <col min="4967" max="4967" width="3" style="7" customWidth="1"/>
    <col min="4968" max="4970" width="3.109375" style="7" customWidth="1"/>
    <col min="4971" max="4971" width="4.33203125" style="7" customWidth="1"/>
    <col min="4972" max="4972" width="10.5546875" style="7" bestFit="1" customWidth="1"/>
    <col min="4973" max="4973" width="12.5546875" style="7" customWidth="1"/>
    <col min="4974" max="4974" width="10.109375" style="7" customWidth="1"/>
    <col min="4975" max="4975" width="5" style="7" bestFit="1" customWidth="1"/>
    <col min="4976" max="4976" width="4.33203125" style="7" customWidth="1"/>
    <col min="4977" max="4977" width="9" style="7" customWidth="1"/>
    <col min="4978" max="4978" width="4.44140625" style="7" customWidth="1"/>
    <col min="4979" max="4979" width="5" style="7" customWidth="1"/>
    <col min="4980" max="4980" width="6.88671875" style="7" customWidth="1"/>
    <col min="4981" max="4981" width="6.5546875" style="7" customWidth="1"/>
    <col min="4982" max="4982" width="5.5546875" style="7" customWidth="1"/>
    <col min="4983" max="4983" width="6.88671875" style="7" customWidth="1"/>
    <col min="4984" max="4984" width="6.5546875" style="7" customWidth="1"/>
    <col min="4985" max="4985" width="5.5546875" style="7" customWidth="1"/>
    <col min="4986" max="4986" width="11.33203125" style="7" customWidth="1"/>
    <col min="4987" max="4991" width="9.5546875" style="7" customWidth="1"/>
    <col min="4992" max="5222" width="9.109375" style="7"/>
    <col min="5223" max="5223" width="3" style="7" customWidth="1"/>
    <col min="5224" max="5226" width="3.109375" style="7" customWidth="1"/>
    <col min="5227" max="5227" width="4.33203125" style="7" customWidth="1"/>
    <col min="5228" max="5228" width="10.5546875" style="7" bestFit="1" customWidth="1"/>
    <col min="5229" max="5229" width="12.5546875" style="7" customWidth="1"/>
    <col min="5230" max="5230" width="10.109375" style="7" customWidth="1"/>
    <col min="5231" max="5231" width="5" style="7" bestFit="1" customWidth="1"/>
    <col min="5232" max="5232" width="4.33203125" style="7" customWidth="1"/>
    <col min="5233" max="5233" width="9" style="7" customWidth="1"/>
    <col min="5234" max="5234" width="4.44140625" style="7" customWidth="1"/>
    <col min="5235" max="5235" width="5" style="7" customWidth="1"/>
    <col min="5236" max="5236" width="6.88671875" style="7" customWidth="1"/>
    <col min="5237" max="5237" width="6.5546875" style="7" customWidth="1"/>
    <col min="5238" max="5238" width="5.5546875" style="7" customWidth="1"/>
    <col min="5239" max="5239" width="6.88671875" style="7" customWidth="1"/>
    <col min="5240" max="5240" width="6.5546875" style="7" customWidth="1"/>
    <col min="5241" max="5241" width="5.5546875" style="7" customWidth="1"/>
    <col min="5242" max="5242" width="11.33203125" style="7" customWidth="1"/>
    <col min="5243" max="5247" width="9.5546875" style="7" customWidth="1"/>
    <col min="5248" max="5478" width="9.109375" style="7"/>
    <col min="5479" max="5479" width="3" style="7" customWidth="1"/>
    <col min="5480" max="5482" width="3.109375" style="7" customWidth="1"/>
    <col min="5483" max="5483" width="4.33203125" style="7" customWidth="1"/>
    <col min="5484" max="5484" width="10.5546875" style="7" bestFit="1" customWidth="1"/>
    <col min="5485" max="5485" width="12.5546875" style="7" customWidth="1"/>
    <col min="5486" max="5486" width="10.109375" style="7" customWidth="1"/>
    <col min="5487" max="5487" width="5" style="7" bestFit="1" customWidth="1"/>
    <col min="5488" max="5488" width="4.33203125" style="7" customWidth="1"/>
    <col min="5489" max="5489" width="9" style="7" customWidth="1"/>
    <col min="5490" max="5490" width="4.44140625" style="7" customWidth="1"/>
    <col min="5491" max="5491" width="5" style="7" customWidth="1"/>
    <col min="5492" max="5492" width="6.88671875" style="7" customWidth="1"/>
    <col min="5493" max="5493" width="6.5546875" style="7" customWidth="1"/>
    <col min="5494" max="5494" width="5.5546875" style="7" customWidth="1"/>
    <col min="5495" max="5495" width="6.88671875" style="7" customWidth="1"/>
    <col min="5496" max="5496" width="6.5546875" style="7" customWidth="1"/>
    <col min="5497" max="5497" width="5.5546875" style="7" customWidth="1"/>
    <col min="5498" max="5498" width="11.33203125" style="7" customWidth="1"/>
    <col min="5499" max="5503" width="9.5546875" style="7" customWidth="1"/>
    <col min="5504" max="5734" width="9.109375" style="7"/>
    <col min="5735" max="5735" width="3" style="7" customWidth="1"/>
    <col min="5736" max="5738" width="3.109375" style="7" customWidth="1"/>
    <col min="5739" max="5739" width="4.33203125" style="7" customWidth="1"/>
    <col min="5740" max="5740" width="10.5546875" style="7" bestFit="1" customWidth="1"/>
    <col min="5741" max="5741" width="12.5546875" style="7" customWidth="1"/>
    <col min="5742" max="5742" width="10.109375" style="7" customWidth="1"/>
    <col min="5743" max="5743" width="5" style="7" bestFit="1" customWidth="1"/>
    <col min="5744" max="5744" width="4.33203125" style="7" customWidth="1"/>
    <col min="5745" max="5745" width="9" style="7" customWidth="1"/>
    <col min="5746" max="5746" width="4.44140625" style="7" customWidth="1"/>
    <col min="5747" max="5747" width="5" style="7" customWidth="1"/>
    <col min="5748" max="5748" width="6.88671875" style="7" customWidth="1"/>
    <col min="5749" max="5749" width="6.5546875" style="7" customWidth="1"/>
    <col min="5750" max="5750" width="5.5546875" style="7" customWidth="1"/>
    <col min="5751" max="5751" width="6.88671875" style="7" customWidth="1"/>
    <col min="5752" max="5752" width="6.5546875" style="7" customWidth="1"/>
    <col min="5753" max="5753" width="5.5546875" style="7" customWidth="1"/>
    <col min="5754" max="5754" width="11.33203125" style="7" customWidth="1"/>
    <col min="5755" max="5759" width="9.5546875" style="7" customWidth="1"/>
    <col min="5760" max="5990" width="9.109375" style="7"/>
    <col min="5991" max="5991" width="3" style="7" customWidth="1"/>
    <col min="5992" max="5994" width="3.109375" style="7" customWidth="1"/>
    <col min="5995" max="5995" width="4.33203125" style="7" customWidth="1"/>
    <col min="5996" max="5996" width="10.5546875" style="7" bestFit="1" customWidth="1"/>
    <col min="5997" max="5997" width="12.5546875" style="7" customWidth="1"/>
    <col min="5998" max="5998" width="10.109375" style="7" customWidth="1"/>
    <col min="5999" max="5999" width="5" style="7" bestFit="1" customWidth="1"/>
    <col min="6000" max="6000" width="4.33203125" style="7" customWidth="1"/>
    <col min="6001" max="6001" width="9" style="7" customWidth="1"/>
    <col min="6002" max="6002" width="4.44140625" style="7" customWidth="1"/>
    <col min="6003" max="6003" width="5" style="7" customWidth="1"/>
    <col min="6004" max="6004" width="6.88671875" style="7" customWidth="1"/>
    <col min="6005" max="6005" width="6.5546875" style="7" customWidth="1"/>
    <col min="6006" max="6006" width="5.5546875" style="7" customWidth="1"/>
    <col min="6007" max="6007" width="6.88671875" style="7" customWidth="1"/>
    <col min="6008" max="6008" width="6.5546875" style="7" customWidth="1"/>
    <col min="6009" max="6009" width="5.5546875" style="7" customWidth="1"/>
    <col min="6010" max="6010" width="11.33203125" style="7" customWidth="1"/>
    <col min="6011" max="6015" width="9.5546875" style="7" customWidth="1"/>
    <col min="6016" max="6246" width="9.109375" style="7"/>
    <col min="6247" max="6247" width="3" style="7" customWidth="1"/>
    <col min="6248" max="6250" width="3.109375" style="7" customWidth="1"/>
    <col min="6251" max="6251" width="4.33203125" style="7" customWidth="1"/>
    <col min="6252" max="6252" width="10.5546875" style="7" bestFit="1" customWidth="1"/>
    <col min="6253" max="6253" width="12.5546875" style="7" customWidth="1"/>
    <col min="6254" max="6254" width="10.109375" style="7" customWidth="1"/>
    <col min="6255" max="6255" width="5" style="7" bestFit="1" customWidth="1"/>
    <col min="6256" max="6256" width="4.33203125" style="7" customWidth="1"/>
    <col min="6257" max="6257" width="9" style="7" customWidth="1"/>
    <col min="6258" max="6258" width="4.44140625" style="7" customWidth="1"/>
    <col min="6259" max="6259" width="5" style="7" customWidth="1"/>
    <col min="6260" max="6260" width="6.88671875" style="7" customWidth="1"/>
    <col min="6261" max="6261" width="6.5546875" style="7" customWidth="1"/>
    <col min="6262" max="6262" width="5.5546875" style="7" customWidth="1"/>
    <col min="6263" max="6263" width="6.88671875" style="7" customWidth="1"/>
    <col min="6264" max="6264" width="6.5546875" style="7" customWidth="1"/>
    <col min="6265" max="6265" width="5.5546875" style="7" customWidth="1"/>
    <col min="6266" max="6266" width="11.33203125" style="7" customWidth="1"/>
    <col min="6267" max="6271" width="9.5546875" style="7" customWidth="1"/>
    <col min="6272" max="6502" width="9.109375" style="7"/>
    <col min="6503" max="6503" width="3" style="7" customWidth="1"/>
    <col min="6504" max="6506" width="3.109375" style="7" customWidth="1"/>
    <col min="6507" max="6507" width="4.33203125" style="7" customWidth="1"/>
    <col min="6508" max="6508" width="10.5546875" style="7" bestFit="1" customWidth="1"/>
    <col min="6509" max="6509" width="12.5546875" style="7" customWidth="1"/>
    <col min="6510" max="6510" width="10.109375" style="7" customWidth="1"/>
    <col min="6511" max="6511" width="5" style="7" bestFit="1" customWidth="1"/>
    <col min="6512" max="6512" width="4.33203125" style="7" customWidth="1"/>
    <col min="6513" max="6513" width="9" style="7" customWidth="1"/>
    <col min="6514" max="6514" width="4.44140625" style="7" customWidth="1"/>
    <col min="6515" max="6515" width="5" style="7" customWidth="1"/>
    <col min="6516" max="6516" width="6.88671875" style="7" customWidth="1"/>
    <col min="6517" max="6517" width="6.5546875" style="7" customWidth="1"/>
    <col min="6518" max="6518" width="5.5546875" style="7" customWidth="1"/>
    <col min="6519" max="6519" width="6.88671875" style="7" customWidth="1"/>
    <col min="6520" max="6520" width="6.5546875" style="7" customWidth="1"/>
    <col min="6521" max="6521" width="5.5546875" style="7" customWidth="1"/>
    <col min="6522" max="6522" width="11.33203125" style="7" customWidth="1"/>
    <col min="6523" max="6527" width="9.5546875" style="7" customWidth="1"/>
    <col min="6528" max="6758" width="9.109375" style="7"/>
    <col min="6759" max="6759" width="3" style="7" customWidth="1"/>
    <col min="6760" max="6762" width="3.109375" style="7" customWidth="1"/>
    <col min="6763" max="6763" width="4.33203125" style="7" customWidth="1"/>
    <col min="6764" max="6764" width="10.5546875" style="7" bestFit="1" customWidth="1"/>
    <col min="6765" max="6765" width="12.5546875" style="7" customWidth="1"/>
    <col min="6766" max="6766" width="10.109375" style="7" customWidth="1"/>
    <col min="6767" max="6767" width="5" style="7" bestFit="1" customWidth="1"/>
    <col min="6768" max="6768" width="4.33203125" style="7" customWidth="1"/>
    <col min="6769" max="6769" width="9" style="7" customWidth="1"/>
    <col min="6770" max="6770" width="4.44140625" style="7" customWidth="1"/>
    <col min="6771" max="6771" width="5" style="7" customWidth="1"/>
    <col min="6772" max="6772" width="6.88671875" style="7" customWidth="1"/>
    <col min="6773" max="6773" width="6.5546875" style="7" customWidth="1"/>
    <col min="6774" max="6774" width="5.5546875" style="7" customWidth="1"/>
    <col min="6775" max="6775" width="6.88671875" style="7" customWidth="1"/>
    <col min="6776" max="6776" width="6.5546875" style="7" customWidth="1"/>
    <col min="6777" max="6777" width="5.5546875" style="7" customWidth="1"/>
    <col min="6778" max="6778" width="11.33203125" style="7" customWidth="1"/>
    <col min="6779" max="6783" width="9.5546875" style="7" customWidth="1"/>
    <col min="6784" max="7014" width="9.109375" style="7"/>
    <col min="7015" max="7015" width="3" style="7" customWidth="1"/>
    <col min="7016" max="7018" width="3.109375" style="7" customWidth="1"/>
    <col min="7019" max="7019" width="4.33203125" style="7" customWidth="1"/>
    <col min="7020" max="7020" width="10.5546875" style="7" bestFit="1" customWidth="1"/>
    <col min="7021" max="7021" width="12.5546875" style="7" customWidth="1"/>
    <col min="7022" max="7022" width="10.109375" style="7" customWidth="1"/>
    <col min="7023" max="7023" width="5" style="7" bestFit="1" customWidth="1"/>
    <col min="7024" max="7024" width="4.33203125" style="7" customWidth="1"/>
    <col min="7025" max="7025" width="9" style="7" customWidth="1"/>
    <col min="7026" max="7026" width="4.44140625" style="7" customWidth="1"/>
    <col min="7027" max="7027" width="5" style="7" customWidth="1"/>
    <col min="7028" max="7028" width="6.88671875" style="7" customWidth="1"/>
    <col min="7029" max="7029" width="6.5546875" style="7" customWidth="1"/>
    <col min="7030" max="7030" width="5.5546875" style="7" customWidth="1"/>
    <col min="7031" max="7031" width="6.88671875" style="7" customWidth="1"/>
    <col min="7032" max="7032" width="6.5546875" style="7" customWidth="1"/>
    <col min="7033" max="7033" width="5.5546875" style="7" customWidth="1"/>
    <col min="7034" max="7034" width="11.33203125" style="7" customWidth="1"/>
    <col min="7035" max="7039" width="9.5546875" style="7" customWidth="1"/>
    <col min="7040" max="7270" width="9.109375" style="7"/>
    <col min="7271" max="7271" width="3" style="7" customWidth="1"/>
    <col min="7272" max="7274" width="3.109375" style="7" customWidth="1"/>
    <col min="7275" max="7275" width="4.33203125" style="7" customWidth="1"/>
    <col min="7276" max="7276" width="10.5546875" style="7" bestFit="1" customWidth="1"/>
    <col min="7277" max="7277" width="12.5546875" style="7" customWidth="1"/>
    <col min="7278" max="7278" width="10.109375" style="7" customWidth="1"/>
    <col min="7279" max="7279" width="5" style="7" bestFit="1" customWidth="1"/>
    <col min="7280" max="7280" width="4.33203125" style="7" customWidth="1"/>
    <col min="7281" max="7281" width="9" style="7" customWidth="1"/>
    <col min="7282" max="7282" width="4.44140625" style="7" customWidth="1"/>
    <col min="7283" max="7283" width="5" style="7" customWidth="1"/>
    <col min="7284" max="7284" width="6.88671875" style="7" customWidth="1"/>
    <col min="7285" max="7285" width="6.5546875" style="7" customWidth="1"/>
    <col min="7286" max="7286" width="5.5546875" style="7" customWidth="1"/>
    <col min="7287" max="7287" width="6.88671875" style="7" customWidth="1"/>
    <col min="7288" max="7288" width="6.5546875" style="7" customWidth="1"/>
    <col min="7289" max="7289" width="5.5546875" style="7" customWidth="1"/>
    <col min="7290" max="7290" width="11.33203125" style="7" customWidth="1"/>
    <col min="7291" max="7295" width="9.5546875" style="7" customWidth="1"/>
    <col min="7296" max="7526" width="9.109375" style="7"/>
    <col min="7527" max="7527" width="3" style="7" customWidth="1"/>
    <col min="7528" max="7530" width="3.109375" style="7" customWidth="1"/>
    <col min="7531" max="7531" width="4.33203125" style="7" customWidth="1"/>
    <col min="7532" max="7532" width="10.5546875" style="7" bestFit="1" customWidth="1"/>
    <col min="7533" max="7533" width="12.5546875" style="7" customWidth="1"/>
    <col min="7534" max="7534" width="10.109375" style="7" customWidth="1"/>
    <col min="7535" max="7535" width="5" style="7" bestFit="1" customWidth="1"/>
    <col min="7536" max="7536" width="4.33203125" style="7" customWidth="1"/>
    <col min="7537" max="7537" width="9" style="7" customWidth="1"/>
    <col min="7538" max="7538" width="4.44140625" style="7" customWidth="1"/>
    <col min="7539" max="7539" width="5" style="7" customWidth="1"/>
    <col min="7540" max="7540" width="6.88671875" style="7" customWidth="1"/>
    <col min="7541" max="7541" width="6.5546875" style="7" customWidth="1"/>
    <col min="7542" max="7542" width="5.5546875" style="7" customWidth="1"/>
    <col min="7543" max="7543" width="6.88671875" style="7" customWidth="1"/>
    <col min="7544" max="7544" width="6.5546875" style="7" customWidth="1"/>
    <col min="7545" max="7545" width="5.5546875" style="7" customWidth="1"/>
    <col min="7546" max="7546" width="11.33203125" style="7" customWidth="1"/>
    <col min="7547" max="7551" width="9.5546875" style="7" customWidth="1"/>
    <col min="7552" max="7782" width="9.109375" style="7"/>
    <col min="7783" max="7783" width="3" style="7" customWidth="1"/>
    <col min="7784" max="7786" width="3.109375" style="7" customWidth="1"/>
    <col min="7787" max="7787" width="4.33203125" style="7" customWidth="1"/>
    <col min="7788" max="7788" width="10.5546875" style="7" bestFit="1" customWidth="1"/>
    <col min="7789" max="7789" width="12.5546875" style="7" customWidth="1"/>
    <col min="7790" max="7790" width="10.109375" style="7" customWidth="1"/>
    <col min="7791" max="7791" width="5" style="7" bestFit="1" customWidth="1"/>
    <col min="7792" max="7792" width="4.33203125" style="7" customWidth="1"/>
    <col min="7793" max="7793" width="9" style="7" customWidth="1"/>
    <col min="7794" max="7794" width="4.44140625" style="7" customWidth="1"/>
    <col min="7795" max="7795" width="5" style="7" customWidth="1"/>
    <col min="7796" max="7796" width="6.88671875" style="7" customWidth="1"/>
    <col min="7797" max="7797" width="6.5546875" style="7" customWidth="1"/>
    <col min="7798" max="7798" width="5.5546875" style="7" customWidth="1"/>
    <col min="7799" max="7799" width="6.88671875" style="7" customWidth="1"/>
    <col min="7800" max="7800" width="6.5546875" style="7" customWidth="1"/>
    <col min="7801" max="7801" width="5.5546875" style="7" customWidth="1"/>
    <col min="7802" max="7802" width="11.33203125" style="7" customWidth="1"/>
    <col min="7803" max="7807" width="9.5546875" style="7" customWidth="1"/>
    <col min="7808" max="8038" width="9.109375" style="7"/>
    <col min="8039" max="8039" width="3" style="7" customWidth="1"/>
    <col min="8040" max="8042" width="3.109375" style="7" customWidth="1"/>
    <col min="8043" max="8043" width="4.33203125" style="7" customWidth="1"/>
    <col min="8044" max="8044" width="10.5546875" style="7" bestFit="1" customWidth="1"/>
    <col min="8045" max="8045" width="12.5546875" style="7" customWidth="1"/>
    <col min="8046" max="8046" width="10.109375" style="7" customWidth="1"/>
    <col min="8047" max="8047" width="5" style="7" bestFit="1" customWidth="1"/>
    <col min="8048" max="8048" width="4.33203125" style="7" customWidth="1"/>
    <col min="8049" max="8049" width="9" style="7" customWidth="1"/>
    <col min="8050" max="8050" width="4.44140625" style="7" customWidth="1"/>
    <col min="8051" max="8051" width="5" style="7" customWidth="1"/>
    <col min="8052" max="8052" width="6.88671875" style="7" customWidth="1"/>
    <col min="8053" max="8053" width="6.5546875" style="7" customWidth="1"/>
    <col min="8054" max="8054" width="5.5546875" style="7" customWidth="1"/>
    <col min="8055" max="8055" width="6.88671875" style="7" customWidth="1"/>
    <col min="8056" max="8056" width="6.5546875" style="7" customWidth="1"/>
    <col min="8057" max="8057" width="5.5546875" style="7" customWidth="1"/>
    <col min="8058" max="8058" width="11.33203125" style="7" customWidth="1"/>
    <col min="8059" max="8063" width="9.5546875" style="7" customWidth="1"/>
    <col min="8064" max="8294" width="9.109375" style="7"/>
    <col min="8295" max="8295" width="3" style="7" customWidth="1"/>
    <col min="8296" max="8298" width="3.109375" style="7" customWidth="1"/>
    <col min="8299" max="8299" width="4.33203125" style="7" customWidth="1"/>
    <col min="8300" max="8300" width="10.5546875" style="7" bestFit="1" customWidth="1"/>
    <col min="8301" max="8301" width="12.5546875" style="7" customWidth="1"/>
    <col min="8302" max="8302" width="10.109375" style="7" customWidth="1"/>
    <col min="8303" max="8303" width="5" style="7" bestFit="1" customWidth="1"/>
    <col min="8304" max="8304" width="4.33203125" style="7" customWidth="1"/>
    <col min="8305" max="8305" width="9" style="7" customWidth="1"/>
    <col min="8306" max="8306" width="4.44140625" style="7" customWidth="1"/>
    <col min="8307" max="8307" width="5" style="7" customWidth="1"/>
    <col min="8308" max="8308" width="6.88671875" style="7" customWidth="1"/>
    <col min="8309" max="8309" width="6.5546875" style="7" customWidth="1"/>
    <col min="8310" max="8310" width="5.5546875" style="7" customWidth="1"/>
    <col min="8311" max="8311" width="6.88671875" style="7" customWidth="1"/>
    <col min="8312" max="8312" width="6.5546875" style="7" customWidth="1"/>
    <col min="8313" max="8313" width="5.5546875" style="7" customWidth="1"/>
    <col min="8314" max="8314" width="11.33203125" style="7" customWidth="1"/>
    <col min="8315" max="8319" width="9.5546875" style="7" customWidth="1"/>
    <col min="8320" max="8550" width="9.109375" style="7"/>
    <col min="8551" max="8551" width="3" style="7" customWidth="1"/>
    <col min="8552" max="8554" width="3.109375" style="7" customWidth="1"/>
    <col min="8555" max="8555" width="4.33203125" style="7" customWidth="1"/>
    <col min="8556" max="8556" width="10.5546875" style="7" bestFit="1" customWidth="1"/>
    <col min="8557" max="8557" width="12.5546875" style="7" customWidth="1"/>
    <col min="8558" max="8558" width="10.109375" style="7" customWidth="1"/>
    <col min="8559" max="8559" width="5" style="7" bestFit="1" customWidth="1"/>
    <col min="8560" max="8560" width="4.33203125" style="7" customWidth="1"/>
    <col min="8561" max="8561" width="9" style="7" customWidth="1"/>
    <col min="8562" max="8562" width="4.44140625" style="7" customWidth="1"/>
    <col min="8563" max="8563" width="5" style="7" customWidth="1"/>
    <col min="8564" max="8564" width="6.88671875" style="7" customWidth="1"/>
    <col min="8565" max="8565" width="6.5546875" style="7" customWidth="1"/>
    <col min="8566" max="8566" width="5.5546875" style="7" customWidth="1"/>
    <col min="8567" max="8567" width="6.88671875" style="7" customWidth="1"/>
    <col min="8568" max="8568" width="6.5546875" style="7" customWidth="1"/>
    <col min="8569" max="8569" width="5.5546875" style="7" customWidth="1"/>
    <col min="8570" max="8570" width="11.33203125" style="7" customWidth="1"/>
    <col min="8571" max="8575" width="9.5546875" style="7" customWidth="1"/>
    <col min="8576" max="8806" width="9.109375" style="7"/>
    <col min="8807" max="8807" width="3" style="7" customWidth="1"/>
    <col min="8808" max="8810" width="3.109375" style="7" customWidth="1"/>
    <col min="8811" max="8811" width="4.33203125" style="7" customWidth="1"/>
    <col min="8812" max="8812" width="10.5546875" style="7" bestFit="1" customWidth="1"/>
    <col min="8813" max="8813" width="12.5546875" style="7" customWidth="1"/>
    <col min="8814" max="8814" width="10.109375" style="7" customWidth="1"/>
    <col min="8815" max="8815" width="5" style="7" bestFit="1" customWidth="1"/>
    <col min="8816" max="8816" width="4.33203125" style="7" customWidth="1"/>
    <col min="8817" max="8817" width="9" style="7" customWidth="1"/>
    <col min="8818" max="8818" width="4.44140625" style="7" customWidth="1"/>
    <col min="8819" max="8819" width="5" style="7" customWidth="1"/>
    <col min="8820" max="8820" width="6.88671875" style="7" customWidth="1"/>
    <col min="8821" max="8821" width="6.5546875" style="7" customWidth="1"/>
    <col min="8822" max="8822" width="5.5546875" style="7" customWidth="1"/>
    <col min="8823" max="8823" width="6.88671875" style="7" customWidth="1"/>
    <col min="8824" max="8824" width="6.5546875" style="7" customWidth="1"/>
    <col min="8825" max="8825" width="5.5546875" style="7" customWidth="1"/>
    <col min="8826" max="8826" width="11.33203125" style="7" customWidth="1"/>
    <col min="8827" max="8831" width="9.5546875" style="7" customWidth="1"/>
    <col min="8832" max="9062" width="9.109375" style="7"/>
    <col min="9063" max="9063" width="3" style="7" customWidth="1"/>
    <col min="9064" max="9066" width="3.109375" style="7" customWidth="1"/>
    <col min="9067" max="9067" width="4.33203125" style="7" customWidth="1"/>
    <col min="9068" max="9068" width="10.5546875" style="7" bestFit="1" customWidth="1"/>
    <col min="9069" max="9069" width="12.5546875" style="7" customWidth="1"/>
    <col min="9070" max="9070" width="10.109375" style="7" customWidth="1"/>
    <col min="9071" max="9071" width="5" style="7" bestFit="1" customWidth="1"/>
    <col min="9072" max="9072" width="4.33203125" style="7" customWidth="1"/>
    <col min="9073" max="9073" width="9" style="7" customWidth="1"/>
    <col min="9074" max="9074" width="4.44140625" style="7" customWidth="1"/>
    <col min="9075" max="9075" width="5" style="7" customWidth="1"/>
    <col min="9076" max="9076" width="6.88671875" style="7" customWidth="1"/>
    <col min="9077" max="9077" width="6.5546875" style="7" customWidth="1"/>
    <col min="9078" max="9078" width="5.5546875" style="7" customWidth="1"/>
    <col min="9079" max="9079" width="6.88671875" style="7" customWidth="1"/>
    <col min="9080" max="9080" width="6.5546875" style="7" customWidth="1"/>
    <col min="9081" max="9081" width="5.5546875" style="7" customWidth="1"/>
    <col min="9082" max="9082" width="11.33203125" style="7" customWidth="1"/>
    <col min="9083" max="9087" width="9.5546875" style="7" customWidth="1"/>
    <col min="9088" max="9318" width="9.109375" style="7"/>
    <col min="9319" max="9319" width="3" style="7" customWidth="1"/>
    <col min="9320" max="9322" width="3.109375" style="7" customWidth="1"/>
    <col min="9323" max="9323" width="4.33203125" style="7" customWidth="1"/>
    <col min="9324" max="9324" width="10.5546875" style="7" bestFit="1" customWidth="1"/>
    <col min="9325" max="9325" width="12.5546875" style="7" customWidth="1"/>
    <col min="9326" max="9326" width="10.109375" style="7" customWidth="1"/>
    <col min="9327" max="9327" width="5" style="7" bestFit="1" customWidth="1"/>
    <col min="9328" max="9328" width="4.33203125" style="7" customWidth="1"/>
    <col min="9329" max="9329" width="9" style="7" customWidth="1"/>
    <col min="9330" max="9330" width="4.44140625" style="7" customWidth="1"/>
    <col min="9331" max="9331" width="5" style="7" customWidth="1"/>
    <col min="9332" max="9332" width="6.88671875" style="7" customWidth="1"/>
    <col min="9333" max="9333" width="6.5546875" style="7" customWidth="1"/>
    <col min="9334" max="9334" width="5.5546875" style="7" customWidth="1"/>
    <col min="9335" max="9335" width="6.88671875" style="7" customWidth="1"/>
    <col min="9336" max="9336" width="6.5546875" style="7" customWidth="1"/>
    <col min="9337" max="9337" width="5.5546875" style="7" customWidth="1"/>
    <col min="9338" max="9338" width="11.33203125" style="7" customWidth="1"/>
    <col min="9339" max="9343" width="9.5546875" style="7" customWidth="1"/>
    <col min="9344" max="9574" width="9.109375" style="7"/>
    <col min="9575" max="9575" width="3" style="7" customWidth="1"/>
    <col min="9576" max="9578" width="3.109375" style="7" customWidth="1"/>
    <col min="9579" max="9579" width="4.33203125" style="7" customWidth="1"/>
    <col min="9580" max="9580" width="10.5546875" style="7" bestFit="1" customWidth="1"/>
    <col min="9581" max="9581" width="12.5546875" style="7" customWidth="1"/>
    <col min="9582" max="9582" width="10.109375" style="7" customWidth="1"/>
    <col min="9583" max="9583" width="5" style="7" bestFit="1" customWidth="1"/>
    <col min="9584" max="9584" width="4.33203125" style="7" customWidth="1"/>
    <col min="9585" max="9585" width="9" style="7" customWidth="1"/>
    <col min="9586" max="9586" width="4.44140625" style="7" customWidth="1"/>
    <col min="9587" max="9587" width="5" style="7" customWidth="1"/>
    <col min="9588" max="9588" width="6.88671875" style="7" customWidth="1"/>
    <col min="9589" max="9589" width="6.5546875" style="7" customWidth="1"/>
    <col min="9590" max="9590" width="5.5546875" style="7" customWidth="1"/>
    <col min="9591" max="9591" width="6.88671875" style="7" customWidth="1"/>
    <col min="9592" max="9592" width="6.5546875" style="7" customWidth="1"/>
    <col min="9593" max="9593" width="5.5546875" style="7" customWidth="1"/>
    <col min="9594" max="9594" width="11.33203125" style="7" customWidth="1"/>
    <col min="9595" max="9599" width="9.5546875" style="7" customWidth="1"/>
    <col min="9600" max="9830" width="9.109375" style="7"/>
    <col min="9831" max="9831" width="3" style="7" customWidth="1"/>
    <col min="9832" max="9834" width="3.109375" style="7" customWidth="1"/>
    <col min="9835" max="9835" width="4.33203125" style="7" customWidth="1"/>
    <col min="9836" max="9836" width="10.5546875" style="7" bestFit="1" customWidth="1"/>
    <col min="9837" max="9837" width="12.5546875" style="7" customWidth="1"/>
    <col min="9838" max="9838" width="10.109375" style="7" customWidth="1"/>
    <col min="9839" max="9839" width="5" style="7" bestFit="1" customWidth="1"/>
    <col min="9840" max="9840" width="4.33203125" style="7" customWidth="1"/>
    <col min="9841" max="9841" width="9" style="7" customWidth="1"/>
    <col min="9842" max="9842" width="4.44140625" style="7" customWidth="1"/>
    <col min="9843" max="9843" width="5" style="7" customWidth="1"/>
    <col min="9844" max="9844" width="6.88671875" style="7" customWidth="1"/>
    <col min="9845" max="9845" width="6.5546875" style="7" customWidth="1"/>
    <col min="9846" max="9846" width="5.5546875" style="7" customWidth="1"/>
    <col min="9847" max="9847" width="6.88671875" style="7" customWidth="1"/>
    <col min="9848" max="9848" width="6.5546875" style="7" customWidth="1"/>
    <col min="9849" max="9849" width="5.5546875" style="7" customWidth="1"/>
    <col min="9850" max="9850" width="11.33203125" style="7" customWidth="1"/>
    <col min="9851" max="9855" width="9.5546875" style="7" customWidth="1"/>
    <col min="9856" max="10086" width="9.109375" style="7"/>
    <col min="10087" max="10087" width="3" style="7" customWidth="1"/>
    <col min="10088" max="10090" width="3.109375" style="7" customWidth="1"/>
    <col min="10091" max="10091" width="4.33203125" style="7" customWidth="1"/>
    <col min="10092" max="10092" width="10.5546875" style="7" bestFit="1" customWidth="1"/>
    <col min="10093" max="10093" width="12.5546875" style="7" customWidth="1"/>
    <col min="10094" max="10094" width="10.109375" style="7" customWidth="1"/>
    <col min="10095" max="10095" width="5" style="7" bestFit="1" customWidth="1"/>
    <col min="10096" max="10096" width="4.33203125" style="7" customWidth="1"/>
    <col min="10097" max="10097" width="9" style="7" customWidth="1"/>
    <col min="10098" max="10098" width="4.44140625" style="7" customWidth="1"/>
    <col min="10099" max="10099" width="5" style="7" customWidth="1"/>
    <col min="10100" max="10100" width="6.88671875" style="7" customWidth="1"/>
    <col min="10101" max="10101" width="6.5546875" style="7" customWidth="1"/>
    <col min="10102" max="10102" width="5.5546875" style="7" customWidth="1"/>
    <col min="10103" max="10103" width="6.88671875" style="7" customWidth="1"/>
    <col min="10104" max="10104" width="6.5546875" style="7" customWidth="1"/>
    <col min="10105" max="10105" width="5.5546875" style="7" customWidth="1"/>
    <col min="10106" max="10106" width="11.33203125" style="7" customWidth="1"/>
    <col min="10107" max="10111" width="9.5546875" style="7" customWidth="1"/>
    <col min="10112" max="10342" width="9.109375" style="7"/>
    <col min="10343" max="10343" width="3" style="7" customWidth="1"/>
    <col min="10344" max="10346" width="3.109375" style="7" customWidth="1"/>
    <col min="10347" max="10347" width="4.33203125" style="7" customWidth="1"/>
    <col min="10348" max="10348" width="10.5546875" style="7" bestFit="1" customWidth="1"/>
    <col min="10349" max="10349" width="12.5546875" style="7" customWidth="1"/>
    <col min="10350" max="10350" width="10.109375" style="7" customWidth="1"/>
    <col min="10351" max="10351" width="5" style="7" bestFit="1" customWidth="1"/>
    <col min="10352" max="10352" width="4.33203125" style="7" customWidth="1"/>
    <col min="10353" max="10353" width="9" style="7" customWidth="1"/>
    <col min="10354" max="10354" width="4.44140625" style="7" customWidth="1"/>
    <col min="10355" max="10355" width="5" style="7" customWidth="1"/>
    <col min="10356" max="10356" width="6.88671875" style="7" customWidth="1"/>
    <col min="10357" max="10357" width="6.5546875" style="7" customWidth="1"/>
    <col min="10358" max="10358" width="5.5546875" style="7" customWidth="1"/>
    <col min="10359" max="10359" width="6.88671875" style="7" customWidth="1"/>
    <col min="10360" max="10360" width="6.5546875" style="7" customWidth="1"/>
    <col min="10361" max="10361" width="5.5546875" style="7" customWidth="1"/>
    <col min="10362" max="10362" width="11.33203125" style="7" customWidth="1"/>
    <col min="10363" max="10367" width="9.5546875" style="7" customWidth="1"/>
    <col min="10368" max="10598" width="9.109375" style="7"/>
    <col min="10599" max="10599" width="3" style="7" customWidth="1"/>
    <col min="10600" max="10602" width="3.109375" style="7" customWidth="1"/>
    <col min="10603" max="10603" width="4.33203125" style="7" customWidth="1"/>
    <col min="10604" max="10604" width="10.5546875" style="7" bestFit="1" customWidth="1"/>
    <col min="10605" max="10605" width="12.5546875" style="7" customWidth="1"/>
    <col min="10606" max="10606" width="10.109375" style="7" customWidth="1"/>
    <col min="10607" max="10607" width="5" style="7" bestFit="1" customWidth="1"/>
    <col min="10608" max="10608" width="4.33203125" style="7" customWidth="1"/>
    <col min="10609" max="10609" width="9" style="7" customWidth="1"/>
    <col min="10610" max="10610" width="4.44140625" style="7" customWidth="1"/>
    <col min="10611" max="10611" width="5" style="7" customWidth="1"/>
    <col min="10612" max="10612" width="6.88671875" style="7" customWidth="1"/>
    <col min="10613" max="10613" width="6.5546875" style="7" customWidth="1"/>
    <col min="10614" max="10614" width="5.5546875" style="7" customWidth="1"/>
    <col min="10615" max="10615" width="6.88671875" style="7" customWidth="1"/>
    <col min="10616" max="10616" width="6.5546875" style="7" customWidth="1"/>
    <col min="10617" max="10617" width="5.5546875" style="7" customWidth="1"/>
    <col min="10618" max="10618" width="11.33203125" style="7" customWidth="1"/>
    <col min="10619" max="10623" width="9.5546875" style="7" customWidth="1"/>
    <col min="10624" max="10854" width="9.109375" style="7"/>
    <col min="10855" max="10855" width="3" style="7" customWidth="1"/>
    <col min="10856" max="10858" width="3.109375" style="7" customWidth="1"/>
    <col min="10859" max="10859" width="4.33203125" style="7" customWidth="1"/>
    <col min="10860" max="10860" width="10.5546875" style="7" bestFit="1" customWidth="1"/>
    <col min="10861" max="10861" width="12.5546875" style="7" customWidth="1"/>
    <col min="10862" max="10862" width="10.109375" style="7" customWidth="1"/>
    <col min="10863" max="10863" width="5" style="7" bestFit="1" customWidth="1"/>
    <col min="10864" max="10864" width="4.33203125" style="7" customWidth="1"/>
    <col min="10865" max="10865" width="9" style="7" customWidth="1"/>
    <col min="10866" max="10866" width="4.44140625" style="7" customWidth="1"/>
    <col min="10867" max="10867" width="5" style="7" customWidth="1"/>
    <col min="10868" max="10868" width="6.88671875" style="7" customWidth="1"/>
    <col min="10869" max="10869" width="6.5546875" style="7" customWidth="1"/>
    <col min="10870" max="10870" width="5.5546875" style="7" customWidth="1"/>
    <col min="10871" max="10871" width="6.88671875" style="7" customWidth="1"/>
    <col min="10872" max="10872" width="6.5546875" style="7" customWidth="1"/>
    <col min="10873" max="10873" width="5.5546875" style="7" customWidth="1"/>
    <col min="10874" max="10874" width="11.33203125" style="7" customWidth="1"/>
    <col min="10875" max="10879" width="9.5546875" style="7" customWidth="1"/>
    <col min="10880" max="11110" width="9.109375" style="7"/>
    <col min="11111" max="11111" width="3" style="7" customWidth="1"/>
    <col min="11112" max="11114" width="3.109375" style="7" customWidth="1"/>
    <col min="11115" max="11115" width="4.33203125" style="7" customWidth="1"/>
    <col min="11116" max="11116" width="10.5546875" style="7" bestFit="1" customWidth="1"/>
    <col min="11117" max="11117" width="12.5546875" style="7" customWidth="1"/>
    <col min="11118" max="11118" width="10.109375" style="7" customWidth="1"/>
    <col min="11119" max="11119" width="5" style="7" bestFit="1" customWidth="1"/>
    <col min="11120" max="11120" width="4.33203125" style="7" customWidth="1"/>
    <col min="11121" max="11121" width="9" style="7" customWidth="1"/>
    <col min="11122" max="11122" width="4.44140625" style="7" customWidth="1"/>
    <col min="11123" max="11123" width="5" style="7" customWidth="1"/>
    <col min="11124" max="11124" width="6.88671875" style="7" customWidth="1"/>
    <col min="11125" max="11125" width="6.5546875" style="7" customWidth="1"/>
    <col min="11126" max="11126" width="5.5546875" style="7" customWidth="1"/>
    <col min="11127" max="11127" width="6.88671875" style="7" customWidth="1"/>
    <col min="11128" max="11128" width="6.5546875" style="7" customWidth="1"/>
    <col min="11129" max="11129" width="5.5546875" style="7" customWidth="1"/>
    <col min="11130" max="11130" width="11.33203125" style="7" customWidth="1"/>
    <col min="11131" max="11135" width="9.5546875" style="7" customWidth="1"/>
    <col min="11136" max="11366" width="9.109375" style="7"/>
    <col min="11367" max="11367" width="3" style="7" customWidth="1"/>
    <col min="11368" max="11370" width="3.109375" style="7" customWidth="1"/>
    <col min="11371" max="11371" width="4.33203125" style="7" customWidth="1"/>
    <col min="11372" max="11372" width="10.5546875" style="7" bestFit="1" customWidth="1"/>
    <col min="11373" max="11373" width="12.5546875" style="7" customWidth="1"/>
    <col min="11374" max="11374" width="10.109375" style="7" customWidth="1"/>
    <col min="11375" max="11375" width="5" style="7" bestFit="1" customWidth="1"/>
    <col min="11376" max="11376" width="4.33203125" style="7" customWidth="1"/>
    <col min="11377" max="11377" width="9" style="7" customWidth="1"/>
    <col min="11378" max="11378" width="4.44140625" style="7" customWidth="1"/>
    <col min="11379" max="11379" width="5" style="7" customWidth="1"/>
    <col min="11380" max="11380" width="6.88671875" style="7" customWidth="1"/>
    <col min="11381" max="11381" width="6.5546875" style="7" customWidth="1"/>
    <col min="11382" max="11382" width="5.5546875" style="7" customWidth="1"/>
    <col min="11383" max="11383" width="6.88671875" style="7" customWidth="1"/>
    <col min="11384" max="11384" width="6.5546875" style="7" customWidth="1"/>
    <col min="11385" max="11385" width="5.5546875" style="7" customWidth="1"/>
    <col min="11386" max="11386" width="11.33203125" style="7" customWidth="1"/>
    <col min="11387" max="11391" width="9.5546875" style="7" customWidth="1"/>
    <col min="11392" max="11622" width="9.109375" style="7"/>
    <col min="11623" max="11623" width="3" style="7" customWidth="1"/>
    <col min="11624" max="11626" width="3.109375" style="7" customWidth="1"/>
    <col min="11627" max="11627" width="4.33203125" style="7" customWidth="1"/>
    <col min="11628" max="11628" width="10.5546875" style="7" bestFit="1" customWidth="1"/>
    <col min="11629" max="11629" width="12.5546875" style="7" customWidth="1"/>
    <col min="11630" max="11630" width="10.109375" style="7" customWidth="1"/>
    <col min="11631" max="11631" width="5" style="7" bestFit="1" customWidth="1"/>
    <col min="11632" max="11632" width="4.33203125" style="7" customWidth="1"/>
    <col min="11633" max="11633" width="9" style="7" customWidth="1"/>
    <col min="11634" max="11634" width="4.44140625" style="7" customWidth="1"/>
    <col min="11635" max="11635" width="5" style="7" customWidth="1"/>
    <col min="11636" max="11636" width="6.88671875" style="7" customWidth="1"/>
    <col min="11637" max="11637" width="6.5546875" style="7" customWidth="1"/>
    <col min="11638" max="11638" width="5.5546875" style="7" customWidth="1"/>
    <col min="11639" max="11639" width="6.88671875" style="7" customWidth="1"/>
    <col min="11640" max="11640" width="6.5546875" style="7" customWidth="1"/>
    <col min="11641" max="11641" width="5.5546875" style="7" customWidth="1"/>
    <col min="11642" max="11642" width="11.33203125" style="7" customWidth="1"/>
    <col min="11643" max="11647" width="9.5546875" style="7" customWidth="1"/>
    <col min="11648" max="11878" width="9.109375" style="7"/>
    <col min="11879" max="11879" width="3" style="7" customWidth="1"/>
    <col min="11880" max="11882" width="3.109375" style="7" customWidth="1"/>
    <col min="11883" max="11883" width="4.33203125" style="7" customWidth="1"/>
    <col min="11884" max="11884" width="10.5546875" style="7" bestFit="1" customWidth="1"/>
    <col min="11885" max="11885" width="12.5546875" style="7" customWidth="1"/>
    <col min="11886" max="11886" width="10.109375" style="7" customWidth="1"/>
    <col min="11887" max="11887" width="5" style="7" bestFit="1" customWidth="1"/>
    <col min="11888" max="11888" width="4.33203125" style="7" customWidth="1"/>
    <col min="11889" max="11889" width="9" style="7" customWidth="1"/>
    <col min="11890" max="11890" width="4.44140625" style="7" customWidth="1"/>
    <col min="11891" max="11891" width="5" style="7" customWidth="1"/>
    <col min="11892" max="11892" width="6.88671875" style="7" customWidth="1"/>
    <col min="11893" max="11893" width="6.5546875" style="7" customWidth="1"/>
    <col min="11894" max="11894" width="5.5546875" style="7" customWidth="1"/>
    <col min="11895" max="11895" width="6.88671875" style="7" customWidth="1"/>
    <col min="11896" max="11896" width="6.5546875" style="7" customWidth="1"/>
    <col min="11897" max="11897" width="5.5546875" style="7" customWidth="1"/>
    <col min="11898" max="11898" width="11.33203125" style="7" customWidth="1"/>
    <col min="11899" max="11903" width="9.5546875" style="7" customWidth="1"/>
    <col min="11904" max="12134" width="9.109375" style="7"/>
    <col min="12135" max="12135" width="3" style="7" customWidth="1"/>
    <col min="12136" max="12138" width="3.109375" style="7" customWidth="1"/>
    <col min="12139" max="12139" width="4.33203125" style="7" customWidth="1"/>
    <col min="12140" max="12140" width="10.5546875" style="7" bestFit="1" customWidth="1"/>
    <col min="12141" max="12141" width="12.5546875" style="7" customWidth="1"/>
    <col min="12142" max="12142" width="10.109375" style="7" customWidth="1"/>
    <col min="12143" max="12143" width="5" style="7" bestFit="1" customWidth="1"/>
    <col min="12144" max="12144" width="4.33203125" style="7" customWidth="1"/>
    <col min="12145" max="12145" width="9" style="7" customWidth="1"/>
    <col min="12146" max="12146" width="4.44140625" style="7" customWidth="1"/>
    <col min="12147" max="12147" width="5" style="7" customWidth="1"/>
    <col min="12148" max="12148" width="6.88671875" style="7" customWidth="1"/>
    <col min="12149" max="12149" width="6.5546875" style="7" customWidth="1"/>
    <col min="12150" max="12150" width="5.5546875" style="7" customWidth="1"/>
    <col min="12151" max="12151" width="6.88671875" style="7" customWidth="1"/>
    <col min="12152" max="12152" width="6.5546875" style="7" customWidth="1"/>
    <col min="12153" max="12153" width="5.5546875" style="7" customWidth="1"/>
    <col min="12154" max="12154" width="11.33203125" style="7" customWidth="1"/>
    <col min="12155" max="12159" width="9.5546875" style="7" customWidth="1"/>
    <col min="12160" max="12390" width="9.109375" style="7"/>
    <col min="12391" max="12391" width="3" style="7" customWidth="1"/>
    <col min="12392" max="12394" width="3.109375" style="7" customWidth="1"/>
    <col min="12395" max="12395" width="4.33203125" style="7" customWidth="1"/>
    <col min="12396" max="12396" width="10.5546875" style="7" bestFit="1" customWidth="1"/>
    <col min="12397" max="12397" width="12.5546875" style="7" customWidth="1"/>
    <col min="12398" max="12398" width="10.109375" style="7" customWidth="1"/>
    <col min="12399" max="12399" width="5" style="7" bestFit="1" customWidth="1"/>
    <col min="12400" max="12400" width="4.33203125" style="7" customWidth="1"/>
    <col min="12401" max="12401" width="9" style="7" customWidth="1"/>
    <col min="12402" max="12402" width="4.44140625" style="7" customWidth="1"/>
    <col min="12403" max="12403" width="5" style="7" customWidth="1"/>
    <col min="12404" max="12404" width="6.88671875" style="7" customWidth="1"/>
    <col min="12405" max="12405" width="6.5546875" style="7" customWidth="1"/>
    <col min="12406" max="12406" width="5.5546875" style="7" customWidth="1"/>
    <col min="12407" max="12407" width="6.88671875" style="7" customWidth="1"/>
    <col min="12408" max="12408" width="6.5546875" style="7" customWidth="1"/>
    <col min="12409" max="12409" width="5.5546875" style="7" customWidth="1"/>
    <col min="12410" max="12410" width="11.33203125" style="7" customWidth="1"/>
    <col min="12411" max="12415" width="9.5546875" style="7" customWidth="1"/>
    <col min="12416" max="12646" width="9.109375" style="7"/>
    <col min="12647" max="12647" width="3" style="7" customWidth="1"/>
    <col min="12648" max="12650" width="3.109375" style="7" customWidth="1"/>
    <col min="12651" max="12651" width="4.33203125" style="7" customWidth="1"/>
    <col min="12652" max="12652" width="10.5546875" style="7" bestFit="1" customWidth="1"/>
    <col min="12653" max="12653" width="12.5546875" style="7" customWidth="1"/>
    <col min="12654" max="12654" width="10.109375" style="7" customWidth="1"/>
    <col min="12655" max="12655" width="5" style="7" bestFit="1" customWidth="1"/>
    <col min="12656" max="12656" width="4.33203125" style="7" customWidth="1"/>
    <col min="12657" max="12657" width="9" style="7" customWidth="1"/>
    <col min="12658" max="12658" width="4.44140625" style="7" customWidth="1"/>
    <col min="12659" max="12659" width="5" style="7" customWidth="1"/>
    <col min="12660" max="12660" width="6.88671875" style="7" customWidth="1"/>
    <col min="12661" max="12661" width="6.5546875" style="7" customWidth="1"/>
    <col min="12662" max="12662" width="5.5546875" style="7" customWidth="1"/>
    <col min="12663" max="12663" width="6.88671875" style="7" customWidth="1"/>
    <col min="12664" max="12664" width="6.5546875" style="7" customWidth="1"/>
    <col min="12665" max="12665" width="5.5546875" style="7" customWidth="1"/>
    <col min="12666" max="12666" width="11.33203125" style="7" customWidth="1"/>
    <col min="12667" max="12671" width="9.5546875" style="7" customWidth="1"/>
    <col min="12672" max="12902" width="9.109375" style="7"/>
    <col min="12903" max="12903" width="3" style="7" customWidth="1"/>
    <col min="12904" max="12906" width="3.109375" style="7" customWidth="1"/>
    <col min="12907" max="12907" width="4.33203125" style="7" customWidth="1"/>
    <col min="12908" max="12908" width="10.5546875" style="7" bestFit="1" customWidth="1"/>
    <col min="12909" max="12909" width="12.5546875" style="7" customWidth="1"/>
    <col min="12910" max="12910" width="10.109375" style="7" customWidth="1"/>
    <col min="12911" max="12911" width="5" style="7" bestFit="1" customWidth="1"/>
    <col min="12912" max="12912" width="4.33203125" style="7" customWidth="1"/>
    <col min="12913" max="12913" width="9" style="7" customWidth="1"/>
    <col min="12914" max="12914" width="4.44140625" style="7" customWidth="1"/>
    <col min="12915" max="12915" width="5" style="7" customWidth="1"/>
    <col min="12916" max="12916" width="6.88671875" style="7" customWidth="1"/>
    <col min="12917" max="12917" width="6.5546875" style="7" customWidth="1"/>
    <col min="12918" max="12918" width="5.5546875" style="7" customWidth="1"/>
    <col min="12919" max="12919" width="6.88671875" style="7" customWidth="1"/>
    <col min="12920" max="12920" width="6.5546875" style="7" customWidth="1"/>
    <col min="12921" max="12921" width="5.5546875" style="7" customWidth="1"/>
    <col min="12922" max="12922" width="11.33203125" style="7" customWidth="1"/>
    <col min="12923" max="12927" width="9.5546875" style="7" customWidth="1"/>
    <col min="12928" max="13158" width="9.109375" style="7"/>
    <col min="13159" max="13159" width="3" style="7" customWidth="1"/>
    <col min="13160" max="13162" width="3.109375" style="7" customWidth="1"/>
    <col min="13163" max="13163" width="4.33203125" style="7" customWidth="1"/>
    <col min="13164" max="13164" width="10.5546875" style="7" bestFit="1" customWidth="1"/>
    <col min="13165" max="13165" width="12.5546875" style="7" customWidth="1"/>
    <col min="13166" max="13166" width="10.109375" style="7" customWidth="1"/>
    <col min="13167" max="13167" width="5" style="7" bestFit="1" customWidth="1"/>
    <col min="13168" max="13168" width="4.33203125" style="7" customWidth="1"/>
    <col min="13169" max="13169" width="9" style="7" customWidth="1"/>
    <col min="13170" max="13170" width="4.44140625" style="7" customWidth="1"/>
    <col min="13171" max="13171" width="5" style="7" customWidth="1"/>
    <col min="13172" max="13172" width="6.88671875" style="7" customWidth="1"/>
    <col min="13173" max="13173" width="6.5546875" style="7" customWidth="1"/>
    <col min="13174" max="13174" width="5.5546875" style="7" customWidth="1"/>
    <col min="13175" max="13175" width="6.88671875" style="7" customWidth="1"/>
    <col min="13176" max="13176" width="6.5546875" style="7" customWidth="1"/>
    <col min="13177" max="13177" width="5.5546875" style="7" customWidth="1"/>
    <col min="13178" max="13178" width="11.33203125" style="7" customWidth="1"/>
    <col min="13179" max="13183" width="9.5546875" style="7" customWidth="1"/>
    <col min="13184" max="13414" width="9.109375" style="7"/>
    <col min="13415" max="13415" width="3" style="7" customWidth="1"/>
    <col min="13416" max="13418" width="3.109375" style="7" customWidth="1"/>
    <col min="13419" max="13419" width="4.33203125" style="7" customWidth="1"/>
    <col min="13420" max="13420" width="10.5546875" style="7" bestFit="1" customWidth="1"/>
    <col min="13421" max="13421" width="12.5546875" style="7" customWidth="1"/>
    <col min="13422" max="13422" width="10.109375" style="7" customWidth="1"/>
    <col min="13423" max="13423" width="5" style="7" bestFit="1" customWidth="1"/>
    <col min="13424" max="13424" width="4.33203125" style="7" customWidth="1"/>
    <col min="13425" max="13425" width="9" style="7" customWidth="1"/>
    <col min="13426" max="13426" width="4.44140625" style="7" customWidth="1"/>
    <col min="13427" max="13427" width="5" style="7" customWidth="1"/>
    <col min="13428" max="13428" width="6.88671875" style="7" customWidth="1"/>
    <col min="13429" max="13429" width="6.5546875" style="7" customWidth="1"/>
    <col min="13430" max="13430" width="5.5546875" style="7" customWidth="1"/>
    <col min="13431" max="13431" width="6.88671875" style="7" customWidth="1"/>
    <col min="13432" max="13432" width="6.5546875" style="7" customWidth="1"/>
    <col min="13433" max="13433" width="5.5546875" style="7" customWidth="1"/>
    <col min="13434" max="13434" width="11.33203125" style="7" customWidth="1"/>
    <col min="13435" max="13439" width="9.5546875" style="7" customWidth="1"/>
    <col min="13440" max="13670" width="9.109375" style="7"/>
    <col min="13671" max="13671" width="3" style="7" customWidth="1"/>
    <col min="13672" max="13674" width="3.109375" style="7" customWidth="1"/>
    <col min="13675" max="13675" width="4.33203125" style="7" customWidth="1"/>
    <col min="13676" max="13676" width="10.5546875" style="7" bestFit="1" customWidth="1"/>
    <col min="13677" max="13677" width="12.5546875" style="7" customWidth="1"/>
    <col min="13678" max="13678" width="10.109375" style="7" customWidth="1"/>
    <col min="13679" max="13679" width="5" style="7" bestFit="1" customWidth="1"/>
    <col min="13680" max="13680" width="4.33203125" style="7" customWidth="1"/>
    <col min="13681" max="13681" width="9" style="7" customWidth="1"/>
    <col min="13682" max="13682" width="4.44140625" style="7" customWidth="1"/>
    <col min="13683" max="13683" width="5" style="7" customWidth="1"/>
    <col min="13684" max="13684" width="6.88671875" style="7" customWidth="1"/>
    <col min="13685" max="13685" width="6.5546875" style="7" customWidth="1"/>
    <col min="13686" max="13686" width="5.5546875" style="7" customWidth="1"/>
    <col min="13687" max="13687" width="6.88671875" style="7" customWidth="1"/>
    <col min="13688" max="13688" width="6.5546875" style="7" customWidth="1"/>
    <col min="13689" max="13689" width="5.5546875" style="7" customWidth="1"/>
    <col min="13690" max="13690" width="11.33203125" style="7" customWidth="1"/>
    <col min="13691" max="13695" width="9.5546875" style="7" customWidth="1"/>
    <col min="13696" max="13926" width="9.109375" style="7"/>
    <col min="13927" max="13927" width="3" style="7" customWidth="1"/>
    <col min="13928" max="13930" width="3.109375" style="7" customWidth="1"/>
    <col min="13931" max="13931" width="4.33203125" style="7" customWidth="1"/>
    <col min="13932" max="13932" width="10.5546875" style="7" bestFit="1" customWidth="1"/>
    <col min="13933" max="13933" width="12.5546875" style="7" customWidth="1"/>
    <col min="13934" max="13934" width="10.109375" style="7" customWidth="1"/>
    <col min="13935" max="13935" width="5" style="7" bestFit="1" customWidth="1"/>
    <col min="13936" max="13936" width="4.33203125" style="7" customWidth="1"/>
    <col min="13937" max="13937" width="9" style="7" customWidth="1"/>
    <col min="13938" max="13938" width="4.44140625" style="7" customWidth="1"/>
    <col min="13939" max="13939" width="5" style="7" customWidth="1"/>
    <col min="13940" max="13940" width="6.88671875" style="7" customWidth="1"/>
    <col min="13941" max="13941" width="6.5546875" style="7" customWidth="1"/>
    <col min="13942" max="13942" width="5.5546875" style="7" customWidth="1"/>
    <col min="13943" max="13943" width="6.88671875" style="7" customWidth="1"/>
    <col min="13944" max="13944" width="6.5546875" style="7" customWidth="1"/>
    <col min="13945" max="13945" width="5.5546875" style="7" customWidth="1"/>
    <col min="13946" max="13946" width="11.33203125" style="7" customWidth="1"/>
    <col min="13947" max="13951" width="9.5546875" style="7" customWidth="1"/>
    <col min="13952" max="14182" width="9.109375" style="7"/>
    <col min="14183" max="14183" width="3" style="7" customWidth="1"/>
    <col min="14184" max="14186" width="3.109375" style="7" customWidth="1"/>
    <col min="14187" max="14187" width="4.33203125" style="7" customWidth="1"/>
    <col min="14188" max="14188" width="10.5546875" style="7" bestFit="1" customWidth="1"/>
    <col min="14189" max="14189" width="12.5546875" style="7" customWidth="1"/>
    <col min="14190" max="14190" width="10.109375" style="7" customWidth="1"/>
    <col min="14191" max="14191" width="5" style="7" bestFit="1" customWidth="1"/>
    <col min="14192" max="14192" width="4.33203125" style="7" customWidth="1"/>
    <col min="14193" max="14193" width="9" style="7" customWidth="1"/>
    <col min="14194" max="14194" width="4.44140625" style="7" customWidth="1"/>
    <col min="14195" max="14195" width="5" style="7" customWidth="1"/>
    <col min="14196" max="14196" width="6.88671875" style="7" customWidth="1"/>
    <col min="14197" max="14197" width="6.5546875" style="7" customWidth="1"/>
    <col min="14198" max="14198" width="5.5546875" style="7" customWidth="1"/>
    <col min="14199" max="14199" width="6.88671875" style="7" customWidth="1"/>
    <col min="14200" max="14200" width="6.5546875" style="7" customWidth="1"/>
    <col min="14201" max="14201" width="5.5546875" style="7" customWidth="1"/>
    <col min="14202" max="14202" width="11.33203125" style="7" customWidth="1"/>
    <col min="14203" max="14207" width="9.5546875" style="7" customWidth="1"/>
    <col min="14208" max="14438" width="9.109375" style="7"/>
    <col min="14439" max="14439" width="3" style="7" customWidth="1"/>
    <col min="14440" max="14442" width="3.109375" style="7" customWidth="1"/>
    <col min="14443" max="14443" width="4.33203125" style="7" customWidth="1"/>
    <col min="14444" max="14444" width="10.5546875" style="7" bestFit="1" customWidth="1"/>
    <col min="14445" max="14445" width="12.5546875" style="7" customWidth="1"/>
    <col min="14446" max="14446" width="10.109375" style="7" customWidth="1"/>
    <col min="14447" max="14447" width="5" style="7" bestFit="1" customWidth="1"/>
    <col min="14448" max="14448" width="4.33203125" style="7" customWidth="1"/>
    <col min="14449" max="14449" width="9" style="7" customWidth="1"/>
    <col min="14450" max="14450" width="4.44140625" style="7" customWidth="1"/>
    <col min="14451" max="14451" width="5" style="7" customWidth="1"/>
    <col min="14452" max="14452" width="6.88671875" style="7" customWidth="1"/>
    <col min="14453" max="14453" width="6.5546875" style="7" customWidth="1"/>
    <col min="14454" max="14454" width="5.5546875" style="7" customWidth="1"/>
    <col min="14455" max="14455" width="6.88671875" style="7" customWidth="1"/>
    <col min="14456" max="14456" width="6.5546875" style="7" customWidth="1"/>
    <col min="14457" max="14457" width="5.5546875" style="7" customWidth="1"/>
    <col min="14458" max="14458" width="11.33203125" style="7" customWidth="1"/>
    <col min="14459" max="14463" width="9.5546875" style="7" customWidth="1"/>
    <col min="14464" max="14694" width="9.109375" style="7"/>
    <col min="14695" max="14695" width="3" style="7" customWidth="1"/>
    <col min="14696" max="14698" width="3.109375" style="7" customWidth="1"/>
    <col min="14699" max="14699" width="4.33203125" style="7" customWidth="1"/>
    <col min="14700" max="14700" width="10.5546875" style="7" bestFit="1" customWidth="1"/>
    <col min="14701" max="14701" width="12.5546875" style="7" customWidth="1"/>
    <col min="14702" max="14702" width="10.109375" style="7" customWidth="1"/>
    <col min="14703" max="14703" width="5" style="7" bestFit="1" customWidth="1"/>
    <col min="14704" max="14704" width="4.33203125" style="7" customWidth="1"/>
    <col min="14705" max="14705" width="9" style="7" customWidth="1"/>
    <col min="14706" max="14706" width="4.44140625" style="7" customWidth="1"/>
    <col min="14707" max="14707" width="5" style="7" customWidth="1"/>
    <col min="14708" max="14708" width="6.88671875" style="7" customWidth="1"/>
    <col min="14709" max="14709" width="6.5546875" style="7" customWidth="1"/>
    <col min="14710" max="14710" width="5.5546875" style="7" customWidth="1"/>
    <col min="14711" max="14711" width="6.88671875" style="7" customWidth="1"/>
    <col min="14712" max="14712" width="6.5546875" style="7" customWidth="1"/>
    <col min="14713" max="14713" width="5.5546875" style="7" customWidth="1"/>
    <col min="14714" max="14714" width="11.33203125" style="7" customWidth="1"/>
    <col min="14715" max="14719" width="9.5546875" style="7" customWidth="1"/>
    <col min="14720" max="14950" width="9.109375" style="7"/>
    <col min="14951" max="14951" width="3" style="7" customWidth="1"/>
    <col min="14952" max="14954" width="3.109375" style="7" customWidth="1"/>
    <col min="14955" max="14955" width="4.33203125" style="7" customWidth="1"/>
    <col min="14956" max="14956" width="10.5546875" style="7" bestFit="1" customWidth="1"/>
    <col min="14957" max="14957" width="12.5546875" style="7" customWidth="1"/>
    <col min="14958" max="14958" width="10.109375" style="7" customWidth="1"/>
    <col min="14959" max="14959" width="5" style="7" bestFit="1" customWidth="1"/>
    <col min="14960" max="14960" width="4.33203125" style="7" customWidth="1"/>
    <col min="14961" max="14961" width="9" style="7" customWidth="1"/>
    <col min="14962" max="14962" width="4.44140625" style="7" customWidth="1"/>
    <col min="14963" max="14963" width="5" style="7" customWidth="1"/>
    <col min="14964" max="14964" width="6.88671875" style="7" customWidth="1"/>
    <col min="14965" max="14965" width="6.5546875" style="7" customWidth="1"/>
    <col min="14966" max="14966" width="5.5546875" style="7" customWidth="1"/>
    <col min="14967" max="14967" width="6.88671875" style="7" customWidth="1"/>
    <col min="14968" max="14968" width="6.5546875" style="7" customWidth="1"/>
    <col min="14969" max="14969" width="5.5546875" style="7" customWidth="1"/>
    <col min="14970" max="14970" width="11.33203125" style="7" customWidth="1"/>
    <col min="14971" max="14975" width="9.5546875" style="7" customWidth="1"/>
    <col min="14976" max="15206" width="9.109375" style="7"/>
    <col min="15207" max="15207" width="3" style="7" customWidth="1"/>
    <col min="15208" max="15210" width="3.109375" style="7" customWidth="1"/>
    <col min="15211" max="15211" width="4.33203125" style="7" customWidth="1"/>
    <col min="15212" max="15212" width="10.5546875" style="7" bestFit="1" customWidth="1"/>
    <col min="15213" max="15213" width="12.5546875" style="7" customWidth="1"/>
    <col min="15214" max="15214" width="10.109375" style="7" customWidth="1"/>
    <col min="15215" max="15215" width="5" style="7" bestFit="1" customWidth="1"/>
    <col min="15216" max="15216" width="4.33203125" style="7" customWidth="1"/>
    <col min="15217" max="15217" width="9" style="7" customWidth="1"/>
    <col min="15218" max="15218" width="4.44140625" style="7" customWidth="1"/>
    <col min="15219" max="15219" width="5" style="7" customWidth="1"/>
    <col min="15220" max="15220" width="6.88671875" style="7" customWidth="1"/>
    <col min="15221" max="15221" width="6.5546875" style="7" customWidth="1"/>
    <col min="15222" max="15222" width="5.5546875" style="7" customWidth="1"/>
    <col min="15223" max="15223" width="6.88671875" style="7" customWidth="1"/>
    <col min="15224" max="15224" width="6.5546875" style="7" customWidth="1"/>
    <col min="15225" max="15225" width="5.5546875" style="7" customWidth="1"/>
    <col min="15226" max="15226" width="11.33203125" style="7" customWidth="1"/>
    <col min="15227" max="15231" width="9.5546875" style="7" customWidth="1"/>
    <col min="15232" max="15462" width="9.109375" style="7"/>
    <col min="15463" max="15463" width="3" style="7" customWidth="1"/>
    <col min="15464" max="15466" width="3.109375" style="7" customWidth="1"/>
    <col min="15467" max="15467" width="4.33203125" style="7" customWidth="1"/>
    <col min="15468" max="15468" width="10.5546875" style="7" bestFit="1" customWidth="1"/>
    <col min="15469" max="15469" width="12.5546875" style="7" customWidth="1"/>
    <col min="15470" max="15470" width="10.109375" style="7" customWidth="1"/>
    <col min="15471" max="15471" width="5" style="7" bestFit="1" customWidth="1"/>
    <col min="15472" max="15472" width="4.33203125" style="7" customWidth="1"/>
    <col min="15473" max="15473" width="9" style="7" customWidth="1"/>
    <col min="15474" max="15474" width="4.44140625" style="7" customWidth="1"/>
    <col min="15475" max="15475" width="5" style="7" customWidth="1"/>
    <col min="15476" max="15476" width="6.88671875" style="7" customWidth="1"/>
    <col min="15477" max="15477" width="6.5546875" style="7" customWidth="1"/>
    <col min="15478" max="15478" width="5.5546875" style="7" customWidth="1"/>
    <col min="15479" max="15479" width="6.88671875" style="7" customWidth="1"/>
    <col min="15480" max="15480" width="6.5546875" style="7" customWidth="1"/>
    <col min="15481" max="15481" width="5.5546875" style="7" customWidth="1"/>
    <col min="15482" max="15482" width="11.33203125" style="7" customWidth="1"/>
    <col min="15483" max="15487" width="9.5546875" style="7" customWidth="1"/>
    <col min="15488" max="15718" width="9.109375" style="7"/>
    <col min="15719" max="15719" width="3" style="7" customWidth="1"/>
    <col min="15720" max="15722" width="3.109375" style="7" customWidth="1"/>
    <col min="15723" max="15723" width="4.33203125" style="7" customWidth="1"/>
    <col min="15724" max="15724" width="10.5546875" style="7" bestFit="1" customWidth="1"/>
    <col min="15725" max="15725" width="12.5546875" style="7" customWidth="1"/>
    <col min="15726" max="15726" width="10.109375" style="7" customWidth="1"/>
    <col min="15727" max="15727" width="5" style="7" bestFit="1" customWidth="1"/>
    <col min="15728" max="15728" width="4.33203125" style="7" customWidth="1"/>
    <col min="15729" max="15729" width="9" style="7" customWidth="1"/>
    <col min="15730" max="15730" width="4.44140625" style="7" customWidth="1"/>
    <col min="15731" max="15731" width="5" style="7" customWidth="1"/>
    <col min="15732" max="15732" width="6.88671875" style="7" customWidth="1"/>
    <col min="15733" max="15733" width="6.5546875" style="7" customWidth="1"/>
    <col min="15734" max="15734" width="5.5546875" style="7" customWidth="1"/>
    <col min="15735" max="15735" width="6.88671875" style="7" customWidth="1"/>
    <col min="15736" max="15736" width="6.5546875" style="7" customWidth="1"/>
    <col min="15737" max="15737" width="5.5546875" style="7" customWidth="1"/>
    <col min="15738" max="15738" width="11.33203125" style="7" customWidth="1"/>
    <col min="15739" max="15743" width="9.5546875" style="7" customWidth="1"/>
    <col min="15744" max="15974" width="9.109375" style="7"/>
    <col min="15975" max="15975" width="3" style="7" customWidth="1"/>
    <col min="15976" max="15978" width="3.109375" style="7" customWidth="1"/>
    <col min="15979" max="15979" width="4.33203125" style="7" customWidth="1"/>
    <col min="15980" max="15980" width="10.5546875" style="7" bestFit="1" customWidth="1"/>
    <col min="15981" max="15981" width="12.5546875" style="7" customWidth="1"/>
    <col min="15982" max="15982" width="10.109375" style="7" customWidth="1"/>
    <col min="15983" max="15983" width="5" style="7" bestFit="1" customWidth="1"/>
    <col min="15984" max="15984" width="4.33203125" style="7" customWidth="1"/>
    <col min="15985" max="15985" width="9" style="7" customWidth="1"/>
    <col min="15986" max="15986" width="4.44140625" style="7" customWidth="1"/>
    <col min="15987" max="15987" width="5" style="7" customWidth="1"/>
    <col min="15988" max="15988" width="6.88671875" style="7" customWidth="1"/>
    <col min="15989" max="15989" width="6.5546875" style="7" customWidth="1"/>
    <col min="15990" max="15990" width="5.5546875" style="7" customWidth="1"/>
    <col min="15991" max="15991" width="6.88671875" style="7" customWidth="1"/>
    <col min="15992" max="15992" width="6.5546875" style="7" customWidth="1"/>
    <col min="15993" max="15993" width="5.5546875" style="7" customWidth="1"/>
    <col min="15994" max="15994" width="11.33203125" style="7" customWidth="1"/>
    <col min="15995" max="15999" width="9.5546875" style="7" customWidth="1"/>
    <col min="16000" max="16384" width="9.109375" style="7"/>
  </cols>
  <sheetData>
    <row r="1" spans="1:19" s="1" customFormat="1" ht="20.25" customHeight="1" x14ac:dyDescent="0.3">
      <c r="A1" s="328" t="s">
        <v>171</v>
      </c>
      <c r="B1" s="88"/>
      <c r="C1" s="2"/>
      <c r="D1" s="2"/>
      <c r="E1" s="2"/>
      <c r="F1" s="2"/>
      <c r="G1" s="2"/>
      <c r="H1" s="2"/>
      <c r="I1" s="153"/>
      <c r="J1" s="153"/>
      <c r="K1" s="132"/>
      <c r="L1" s="132"/>
      <c r="M1" s="132"/>
      <c r="N1" s="88"/>
      <c r="O1" s="88"/>
      <c r="P1" s="88"/>
      <c r="Q1" s="158"/>
      <c r="R1" s="158"/>
      <c r="S1" s="158"/>
    </row>
    <row r="2" spans="1:19" s="1" customFormat="1" ht="12.75" customHeight="1" x14ac:dyDescent="0.25">
      <c r="A2" s="88"/>
      <c r="B2" s="88"/>
      <c r="C2" s="129" t="s">
        <v>116</v>
      </c>
      <c r="D2" s="130" t="s">
        <v>172</v>
      </c>
      <c r="E2" s="89"/>
      <c r="F2" s="89"/>
      <c r="G2" s="89"/>
      <c r="H2" s="89"/>
      <c r="I2" s="154"/>
      <c r="J2" s="154"/>
      <c r="K2" s="133"/>
      <c r="L2" s="133"/>
      <c r="M2" s="133"/>
      <c r="N2" s="88"/>
      <c r="O2" s="88"/>
      <c r="P2" s="88"/>
      <c r="Q2" s="158"/>
      <c r="R2" s="158"/>
      <c r="S2" s="158"/>
    </row>
    <row r="3" spans="1:19" s="1" customFormat="1" ht="12.75" customHeight="1" x14ac:dyDescent="0.25">
      <c r="A3" s="88"/>
      <c r="B3" s="90"/>
      <c r="C3" s="89"/>
      <c r="D3" s="89"/>
      <c r="E3" s="89"/>
      <c r="F3" s="89"/>
      <c r="G3" s="89"/>
      <c r="H3" s="89"/>
      <c r="I3" s="154"/>
      <c r="J3" s="154"/>
      <c r="K3" s="133"/>
      <c r="L3" s="133"/>
      <c r="M3" s="133"/>
      <c r="N3" s="88"/>
      <c r="O3" s="88"/>
      <c r="P3" s="88"/>
      <c r="Q3" s="158"/>
      <c r="R3" s="158"/>
      <c r="S3" s="158"/>
    </row>
    <row r="4" spans="1:19" s="1" customFormat="1" ht="20.100000000000001" customHeight="1" x14ac:dyDescent="0.25">
      <c r="A4" s="91"/>
      <c r="B4" s="91"/>
      <c r="C4" s="3" t="s">
        <v>135</v>
      </c>
      <c r="D4" s="91"/>
      <c r="E4" s="91"/>
      <c r="F4" s="91"/>
      <c r="G4" s="91"/>
      <c r="H4" s="91"/>
      <c r="I4" s="155"/>
      <c r="J4" s="155"/>
      <c r="K4" s="134"/>
      <c r="L4" s="134"/>
      <c r="M4" s="134"/>
      <c r="N4" s="91"/>
      <c r="O4" s="91"/>
      <c r="P4" s="91"/>
      <c r="Q4" s="158"/>
      <c r="R4" s="158"/>
      <c r="S4" s="158"/>
    </row>
    <row r="5" spans="1:19" s="1" customFormat="1" ht="20.100000000000001" customHeight="1" x14ac:dyDescent="0.25">
      <c r="A5" s="91"/>
      <c r="B5" s="91"/>
      <c r="C5" s="3"/>
      <c r="D5" s="91"/>
      <c r="E5" s="91"/>
      <c r="F5" s="91"/>
      <c r="G5" s="91"/>
      <c r="H5" s="91"/>
      <c r="I5" s="155"/>
      <c r="J5" s="155"/>
      <c r="K5" s="134"/>
      <c r="L5" s="134"/>
      <c r="M5" s="134"/>
      <c r="N5" s="91"/>
      <c r="O5" s="91"/>
      <c r="P5" s="91"/>
      <c r="Q5" s="158"/>
      <c r="R5" s="158"/>
      <c r="S5" s="158"/>
    </row>
    <row r="6" spans="1:19" s="1" customFormat="1" ht="15" customHeight="1" x14ac:dyDescent="0.25">
      <c r="A6" s="91"/>
      <c r="B6" s="91"/>
      <c r="C6" s="3" t="s">
        <v>118</v>
      </c>
      <c r="D6" s="91"/>
      <c r="E6" s="91"/>
      <c r="F6" s="91"/>
      <c r="G6" s="91"/>
      <c r="H6" s="91"/>
      <c r="I6" s="155"/>
      <c r="J6" s="155"/>
      <c r="K6" s="134"/>
      <c r="L6" s="134"/>
      <c r="M6" s="134"/>
      <c r="N6" s="91"/>
      <c r="O6" s="91"/>
      <c r="P6" s="158"/>
      <c r="Q6" s="158"/>
      <c r="R6" s="158"/>
      <c r="S6" s="158"/>
    </row>
    <row r="7" spans="1:19" s="1" customFormat="1" ht="15" customHeight="1" x14ac:dyDescent="0.25">
      <c r="A7" s="91"/>
      <c r="B7" s="91"/>
      <c r="C7" s="3"/>
      <c r="D7" s="91"/>
      <c r="E7" s="91"/>
      <c r="F7" s="91"/>
      <c r="G7" s="91"/>
      <c r="H7" s="91"/>
      <c r="I7" s="155"/>
      <c r="J7" s="155"/>
      <c r="K7" s="134"/>
      <c r="L7" s="134"/>
      <c r="M7" s="134"/>
      <c r="N7" s="91"/>
      <c r="O7" s="91"/>
      <c r="P7" s="158"/>
      <c r="Q7" s="158"/>
      <c r="R7" s="158"/>
      <c r="S7" s="158"/>
    </row>
    <row r="8" spans="1:19" s="1" customFormat="1" ht="20.100000000000001" customHeight="1" x14ac:dyDescent="0.25">
      <c r="A8" s="6" t="s">
        <v>119</v>
      </c>
      <c r="B8" s="131" t="s">
        <v>120</v>
      </c>
      <c r="C8" s="159" t="s">
        <v>105</v>
      </c>
      <c r="D8" s="160" t="s">
        <v>106</v>
      </c>
      <c r="E8" s="115" t="s">
        <v>121</v>
      </c>
      <c r="F8" s="114" t="s">
        <v>122</v>
      </c>
      <c r="G8" s="114" t="s">
        <v>123</v>
      </c>
      <c r="H8" s="114" t="s">
        <v>124</v>
      </c>
      <c r="I8" s="137" t="s">
        <v>108</v>
      </c>
      <c r="J8" s="138" t="s">
        <v>125</v>
      </c>
      <c r="K8" s="139" t="s">
        <v>126</v>
      </c>
      <c r="L8" s="140" t="s">
        <v>127</v>
      </c>
      <c r="M8" s="140" t="s">
        <v>128</v>
      </c>
      <c r="N8" s="113" t="s">
        <v>107</v>
      </c>
      <c r="O8" s="91"/>
      <c r="P8" s="91"/>
      <c r="Q8" s="158"/>
      <c r="R8" s="158"/>
      <c r="S8" s="158"/>
    </row>
    <row r="9" spans="1:19" s="231" customFormat="1" ht="18" customHeight="1" x14ac:dyDescent="0.3">
      <c r="A9" s="221">
        <v>1</v>
      </c>
      <c r="B9" s="233">
        <v>26</v>
      </c>
      <c r="C9" s="223" t="s">
        <v>70</v>
      </c>
      <c r="D9" s="224" t="s">
        <v>71</v>
      </c>
      <c r="E9" s="225">
        <v>36495</v>
      </c>
      <c r="F9" s="226">
        <v>23</v>
      </c>
      <c r="G9" s="222" t="s">
        <v>17</v>
      </c>
      <c r="H9" s="227" t="s">
        <v>29</v>
      </c>
      <c r="I9" s="243">
        <v>0.95</v>
      </c>
      <c r="J9" s="228"/>
      <c r="K9" s="229">
        <v>9.15</v>
      </c>
      <c r="L9" s="229">
        <f>K9*I9</f>
        <v>8.6925000000000008</v>
      </c>
      <c r="M9" s="229"/>
      <c r="N9" s="227" t="s">
        <v>23</v>
      </c>
      <c r="O9" s="110" t="s">
        <v>56</v>
      </c>
      <c r="P9" s="230"/>
      <c r="S9" s="232"/>
    </row>
    <row r="10" spans="1:19" s="231" customFormat="1" ht="18" customHeight="1" x14ac:dyDescent="0.3">
      <c r="A10" s="221">
        <v>2</v>
      </c>
      <c r="B10" s="233"/>
      <c r="C10" s="223"/>
      <c r="D10" s="224"/>
      <c r="E10" s="225"/>
      <c r="F10" s="226"/>
      <c r="G10" s="222"/>
      <c r="H10" s="227"/>
      <c r="I10" s="243"/>
      <c r="J10" s="228"/>
      <c r="K10" s="229"/>
      <c r="L10" s="229">
        <f t="shared" ref="L10:L14" si="0">K10*I10</f>
        <v>0</v>
      </c>
      <c r="M10" s="229"/>
      <c r="N10" s="227"/>
      <c r="O10" s="110"/>
      <c r="P10" s="230"/>
      <c r="S10" s="232"/>
    </row>
    <row r="11" spans="1:19" s="231" customFormat="1" ht="18" customHeight="1" x14ac:dyDescent="0.3">
      <c r="A11" s="221">
        <v>3</v>
      </c>
      <c r="B11" s="233">
        <v>40</v>
      </c>
      <c r="C11" s="223" t="s">
        <v>195</v>
      </c>
      <c r="D11" s="224" t="s">
        <v>196</v>
      </c>
      <c r="E11" s="225">
        <v>38582</v>
      </c>
      <c r="F11" s="226">
        <v>18</v>
      </c>
      <c r="G11" s="222" t="s">
        <v>17</v>
      </c>
      <c r="H11" s="227" t="s">
        <v>42</v>
      </c>
      <c r="I11" s="243">
        <v>0.95</v>
      </c>
      <c r="J11" s="228"/>
      <c r="K11" s="229">
        <v>9.84</v>
      </c>
      <c r="L11" s="229">
        <f t="shared" si="0"/>
        <v>9.347999999999999</v>
      </c>
      <c r="M11" s="229"/>
      <c r="N11" s="227"/>
      <c r="O11" s="110" t="s">
        <v>133</v>
      </c>
      <c r="P11" s="230"/>
      <c r="S11" s="232"/>
    </row>
    <row r="12" spans="1:19" s="231" customFormat="1" ht="18" customHeight="1" x14ac:dyDescent="0.3">
      <c r="A12" s="221">
        <v>4</v>
      </c>
      <c r="B12" s="233"/>
      <c r="C12" s="223"/>
      <c r="D12" s="224"/>
      <c r="E12" s="225"/>
      <c r="F12" s="226"/>
      <c r="G12" s="222"/>
      <c r="H12" s="227"/>
      <c r="I12" s="243"/>
      <c r="J12" s="228"/>
      <c r="K12" s="229"/>
      <c r="L12" s="229">
        <f t="shared" si="0"/>
        <v>0</v>
      </c>
      <c r="M12" s="229"/>
      <c r="N12" s="227"/>
      <c r="O12" s="110"/>
      <c r="P12" s="230"/>
      <c r="S12" s="232"/>
    </row>
    <row r="13" spans="1:19" s="231" customFormat="1" ht="18" customHeight="1" x14ac:dyDescent="0.3">
      <c r="A13" s="221">
        <v>5</v>
      </c>
      <c r="B13" s="233">
        <v>58</v>
      </c>
      <c r="C13" s="223" t="s">
        <v>75</v>
      </c>
      <c r="D13" s="224" t="s">
        <v>204</v>
      </c>
      <c r="E13" s="225">
        <v>40954</v>
      </c>
      <c r="F13" s="226">
        <v>11</v>
      </c>
      <c r="G13" s="222" t="s">
        <v>63</v>
      </c>
      <c r="H13" s="227" t="s">
        <v>24</v>
      </c>
      <c r="I13" s="228">
        <v>1</v>
      </c>
      <c r="J13" s="228"/>
      <c r="K13" s="229">
        <v>10.26</v>
      </c>
      <c r="L13" s="229">
        <f t="shared" si="0"/>
        <v>10.26</v>
      </c>
      <c r="M13" s="229"/>
      <c r="N13" s="227" t="s">
        <v>23</v>
      </c>
      <c r="O13" s="110" t="s">
        <v>134</v>
      </c>
      <c r="P13" s="230"/>
      <c r="S13" s="232"/>
    </row>
    <row r="14" spans="1:19" s="231" customFormat="1" ht="18" customHeight="1" x14ac:dyDescent="0.3">
      <c r="A14" s="221">
        <v>6</v>
      </c>
      <c r="B14" s="233">
        <v>20</v>
      </c>
      <c r="C14" s="223" t="s">
        <v>83</v>
      </c>
      <c r="D14" s="224" t="s">
        <v>84</v>
      </c>
      <c r="E14" s="225">
        <v>39590</v>
      </c>
      <c r="F14" s="226">
        <v>15</v>
      </c>
      <c r="G14" s="222" t="s">
        <v>12</v>
      </c>
      <c r="H14" s="227" t="s">
        <v>29</v>
      </c>
      <c r="I14" s="228">
        <v>1</v>
      </c>
      <c r="J14" s="228"/>
      <c r="K14" s="229">
        <v>13</v>
      </c>
      <c r="L14" s="229">
        <f t="shared" si="0"/>
        <v>13</v>
      </c>
      <c r="M14" s="229"/>
      <c r="N14" s="227" t="s">
        <v>186</v>
      </c>
      <c r="O14" s="110" t="s">
        <v>134</v>
      </c>
      <c r="P14" s="230"/>
      <c r="S14" s="232"/>
    </row>
    <row r="15" spans="1:19" s="1" customFormat="1" ht="20.100000000000001" customHeight="1" x14ac:dyDescent="0.25">
      <c r="A15" s="91"/>
      <c r="B15" s="91"/>
      <c r="C15" s="3"/>
      <c r="D15" s="91"/>
      <c r="E15" s="91"/>
      <c r="F15" s="91"/>
      <c r="G15" s="91"/>
      <c r="H15" s="91"/>
      <c r="I15" s="155"/>
      <c r="J15" s="155"/>
      <c r="K15" s="134"/>
      <c r="L15" s="134"/>
      <c r="M15" s="134"/>
      <c r="N15" s="91"/>
      <c r="O15" s="91"/>
      <c r="P15" s="91"/>
      <c r="Q15" s="158"/>
      <c r="R15" s="158"/>
      <c r="S15" s="158"/>
    </row>
    <row r="16" spans="1:19" s="1" customFormat="1" ht="15" customHeight="1" x14ac:dyDescent="0.25">
      <c r="A16" s="91"/>
      <c r="B16" s="91"/>
      <c r="C16" s="3" t="s">
        <v>129</v>
      </c>
      <c r="D16" s="91"/>
      <c r="E16" s="91"/>
      <c r="F16" s="91"/>
      <c r="G16" s="91"/>
      <c r="H16" s="91"/>
      <c r="I16" s="155"/>
      <c r="J16" s="155"/>
      <c r="K16" s="134"/>
      <c r="L16" s="134"/>
      <c r="M16" s="134"/>
      <c r="N16" s="91"/>
      <c r="O16" s="91"/>
      <c r="P16" s="158"/>
      <c r="Q16" s="158"/>
      <c r="R16" s="158"/>
      <c r="S16" s="158"/>
    </row>
    <row r="17" spans="1:19" s="1" customFormat="1" ht="15" customHeight="1" x14ac:dyDescent="0.25">
      <c r="A17" s="91"/>
      <c r="B17" s="91"/>
      <c r="C17" s="3"/>
      <c r="D17" s="91"/>
      <c r="E17" s="91"/>
      <c r="F17" s="91"/>
      <c r="G17" s="91"/>
      <c r="H17" s="91"/>
      <c r="I17" s="155"/>
      <c r="J17" s="155"/>
      <c r="K17" s="134"/>
      <c r="L17" s="134"/>
      <c r="M17" s="134"/>
      <c r="N17" s="91"/>
      <c r="O17" s="91"/>
      <c r="P17" s="158"/>
      <c r="Q17" s="158"/>
      <c r="R17" s="158"/>
      <c r="S17" s="158"/>
    </row>
    <row r="18" spans="1:19" s="1" customFormat="1" ht="20.100000000000001" customHeight="1" x14ac:dyDescent="0.25">
      <c r="A18" s="6" t="s">
        <v>119</v>
      </c>
      <c r="B18" s="131" t="s">
        <v>120</v>
      </c>
      <c r="C18" s="159" t="s">
        <v>105</v>
      </c>
      <c r="D18" s="160" t="s">
        <v>106</v>
      </c>
      <c r="E18" s="115" t="s">
        <v>121</v>
      </c>
      <c r="F18" s="114" t="s">
        <v>122</v>
      </c>
      <c r="G18" s="114" t="s">
        <v>123</v>
      </c>
      <c r="H18" s="114" t="s">
        <v>124</v>
      </c>
      <c r="I18" s="137" t="s">
        <v>108</v>
      </c>
      <c r="J18" s="138" t="s">
        <v>125</v>
      </c>
      <c r="K18" s="139" t="s">
        <v>126</v>
      </c>
      <c r="L18" s="140" t="s">
        <v>127</v>
      </c>
      <c r="M18" s="140" t="s">
        <v>128</v>
      </c>
      <c r="N18" s="113" t="s">
        <v>107</v>
      </c>
      <c r="O18" s="91"/>
      <c r="P18" s="91"/>
      <c r="Q18" s="158"/>
      <c r="R18" s="158"/>
      <c r="S18" s="158"/>
    </row>
    <row r="19" spans="1:19" s="231" customFormat="1" ht="18" customHeight="1" x14ac:dyDescent="0.3">
      <c r="A19" s="221">
        <v>1</v>
      </c>
      <c r="B19" s="233">
        <v>15</v>
      </c>
      <c r="C19" s="223" t="s">
        <v>67</v>
      </c>
      <c r="D19" s="224" t="s">
        <v>68</v>
      </c>
      <c r="E19" s="225">
        <v>39289</v>
      </c>
      <c r="F19" s="226">
        <v>16</v>
      </c>
      <c r="G19" s="222" t="s">
        <v>12</v>
      </c>
      <c r="H19" s="227" t="s">
        <v>69</v>
      </c>
      <c r="I19" s="228">
        <v>1</v>
      </c>
      <c r="J19" s="228"/>
      <c r="K19" s="229">
        <v>9.4499999999999993</v>
      </c>
      <c r="L19" s="229">
        <f t="shared" ref="L19:L22" si="1">K19*I19</f>
        <v>9.4499999999999993</v>
      </c>
      <c r="M19" s="229"/>
      <c r="N19" s="227" t="s">
        <v>185</v>
      </c>
      <c r="O19" s="110" t="s">
        <v>133</v>
      </c>
      <c r="P19" s="230"/>
      <c r="S19" s="232"/>
    </row>
    <row r="20" spans="1:19" s="231" customFormat="1" ht="18" customHeight="1" x14ac:dyDescent="0.3">
      <c r="A20" s="221">
        <v>2</v>
      </c>
      <c r="B20" s="233">
        <v>67</v>
      </c>
      <c r="C20" s="223" t="s">
        <v>213</v>
      </c>
      <c r="D20" s="224" t="s">
        <v>214</v>
      </c>
      <c r="E20" s="225">
        <v>31854</v>
      </c>
      <c r="F20" s="226">
        <v>36</v>
      </c>
      <c r="G20" s="222" t="s">
        <v>12</v>
      </c>
      <c r="H20" s="227" t="s">
        <v>33</v>
      </c>
      <c r="I20" s="228">
        <v>1</v>
      </c>
      <c r="J20" s="228"/>
      <c r="K20" s="229">
        <v>8.91</v>
      </c>
      <c r="L20" s="229">
        <f t="shared" si="1"/>
        <v>8.91</v>
      </c>
      <c r="M20" s="229"/>
      <c r="N20" s="227" t="s">
        <v>34</v>
      </c>
      <c r="O20" s="110" t="s">
        <v>56</v>
      </c>
      <c r="P20" s="230"/>
      <c r="S20" s="232"/>
    </row>
    <row r="21" spans="1:19" s="231" customFormat="1" ht="18" customHeight="1" x14ac:dyDescent="0.3">
      <c r="A21" s="221">
        <v>3</v>
      </c>
      <c r="B21" s="233">
        <v>18</v>
      </c>
      <c r="C21" s="223" t="s">
        <v>89</v>
      </c>
      <c r="D21" s="224" t="s">
        <v>68</v>
      </c>
      <c r="E21" s="225">
        <v>39289</v>
      </c>
      <c r="F21" s="226">
        <v>16</v>
      </c>
      <c r="G21" s="222" t="s">
        <v>12</v>
      </c>
      <c r="H21" s="227" t="s">
        <v>69</v>
      </c>
      <c r="I21" s="228">
        <v>1</v>
      </c>
      <c r="J21" s="228"/>
      <c r="K21" s="229">
        <v>8.7100000000000009</v>
      </c>
      <c r="L21" s="229">
        <f t="shared" si="1"/>
        <v>8.7100000000000009</v>
      </c>
      <c r="M21" s="229"/>
      <c r="N21" s="227" t="s">
        <v>185</v>
      </c>
      <c r="O21" s="110" t="s">
        <v>133</v>
      </c>
      <c r="P21" s="230"/>
      <c r="S21" s="232"/>
    </row>
    <row r="22" spans="1:19" s="231" customFormat="1" ht="18" customHeight="1" x14ac:dyDescent="0.3">
      <c r="A22" s="221">
        <v>4</v>
      </c>
      <c r="B22" s="233">
        <v>28</v>
      </c>
      <c r="C22" s="223" t="s">
        <v>189</v>
      </c>
      <c r="D22" s="224" t="s">
        <v>190</v>
      </c>
      <c r="E22" s="225">
        <v>37447</v>
      </c>
      <c r="F22" s="226">
        <v>21</v>
      </c>
      <c r="G22" s="222" t="s">
        <v>12</v>
      </c>
      <c r="H22" s="227" t="s">
        <v>29</v>
      </c>
      <c r="I22" s="228">
        <v>1</v>
      </c>
      <c r="J22" s="228"/>
      <c r="K22" s="229">
        <v>12.57</v>
      </c>
      <c r="L22" s="229">
        <f t="shared" si="1"/>
        <v>12.57</v>
      </c>
      <c r="M22" s="229"/>
      <c r="N22" s="227" t="s">
        <v>23</v>
      </c>
      <c r="O22" s="110" t="s">
        <v>56</v>
      </c>
      <c r="P22" s="230"/>
      <c r="S22" s="232"/>
    </row>
    <row r="23" spans="1:19" s="231" customFormat="1" ht="18" customHeight="1" x14ac:dyDescent="0.3">
      <c r="A23" s="221">
        <v>5</v>
      </c>
      <c r="B23" s="233">
        <v>59</v>
      </c>
      <c r="C23" s="223" t="s">
        <v>65</v>
      </c>
      <c r="D23" s="224" t="s">
        <v>66</v>
      </c>
      <c r="E23" s="225">
        <v>37141</v>
      </c>
      <c r="F23" s="226">
        <v>21</v>
      </c>
      <c r="G23" s="222" t="s">
        <v>12</v>
      </c>
      <c r="H23" s="227" t="s">
        <v>26</v>
      </c>
      <c r="I23" s="228">
        <v>1</v>
      </c>
      <c r="J23" s="228"/>
      <c r="K23" s="229" t="s">
        <v>219</v>
      </c>
      <c r="L23" s="229"/>
      <c r="M23" s="229"/>
      <c r="N23" s="227" t="s">
        <v>205</v>
      </c>
      <c r="O23" s="110" t="s">
        <v>56</v>
      </c>
      <c r="P23" s="230"/>
      <c r="S23" s="232"/>
    </row>
    <row r="24" spans="1:19" s="231" customFormat="1" ht="18" customHeight="1" x14ac:dyDescent="0.3">
      <c r="A24" s="221">
        <v>6</v>
      </c>
      <c r="B24" s="233">
        <v>49</v>
      </c>
      <c r="C24" s="223" t="s">
        <v>54</v>
      </c>
      <c r="D24" s="224" t="s">
        <v>55</v>
      </c>
      <c r="E24" s="225">
        <v>36865</v>
      </c>
      <c r="F24" s="226">
        <v>22</v>
      </c>
      <c r="G24" s="222" t="s">
        <v>12</v>
      </c>
      <c r="H24" s="227" t="s">
        <v>22</v>
      </c>
      <c r="I24" s="228">
        <v>1</v>
      </c>
      <c r="J24" s="228"/>
      <c r="K24" s="229" t="s">
        <v>219</v>
      </c>
      <c r="L24" s="229"/>
      <c r="M24" s="229"/>
      <c r="N24" s="227"/>
      <c r="O24" s="110" t="s">
        <v>56</v>
      </c>
      <c r="P24" s="230"/>
      <c r="S24" s="232"/>
    </row>
    <row r="25" spans="1:19" s="111" customFormat="1" x14ac:dyDescent="0.25">
      <c r="A25" s="165"/>
      <c r="D25" s="166"/>
      <c r="F25" s="167"/>
      <c r="G25" s="168"/>
      <c r="H25" s="169"/>
      <c r="J25" s="170"/>
      <c r="K25" s="170"/>
      <c r="Q25" s="112"/>
    </row>
    <row r="26" spans="1:19" s="111" customFormat="1" x14ac:dyDescent="0.25">
      <c r="A26" s="165"/>
      <c r="D26" s="166"/>
      <c r="F26" s="167"/>
      <c r="G26" s="168"/>
      <c r="H26" s="169"/>
      <c r="J26" s="170"/>
      <c r="K26" s="170"/>
      <c r="Q26" s="112"/>
    </row>
    <row r="27" spans="1:19" s="111" customFormat="1" x14ac:dyDescent="0.25">
      <c r="A27" s="165"/>
      <c r="D27" s="166"/>
      <c r="F27" s="167"/>
      <c r="G27" s="168"/>
      <c r="H27" s="169"/>
      <c r="J27" s="170"/>
      <c r="K27" s="170"/>
      <c r="Q27" s="112"/>
    </row>
    <row r="28" spans="1:19" s="111" customFormat="1" x14ac:dyDescent="0.25">
      <c r="A28" s="165"/>
      <c r="D28" s="166"/>
      <c r="F28" s="167"/>
      <c r="G28" s="168"/>
      <c r="H28" s="169"/>
      <c r="J28" s="170"/>
      <c r="K28" s="170"/>
      <c r="Q28" s="112"/>
    </row>
    <row r="29" spans="1:19" s="111" customFormat="1" x14ac:dyDescent="0.25">
      <c r="A29" s="165"/>
      <c r="D29" s="166"/>
      <c r="F29" s="167"/>
      <c r="G29" s="168"/>
      <c r="H29" s="169"/>
      <c r="J29" s="170"/>
      <c r="K29" s="170"/>
      <c r="Q29" s="112"/>
    </row>
    <row r="30" spans="1:19" s="1" customFormat="1" ht="20.25" customHeight="1" x14ac:dyDescent="0.3">
      <c r="A30" s="328" t="s">
        <v>171</v>
      </c>
      <c r="B30" s="88"/>
      <c r="C30" s="2"/>
      <c r="D30" s="2"/>
      <c r="E30" s="2"/>
      <c r="F30" s="2"/>
      <c r="G30" s="2"/>
      <c r="H30" s="2"/>
      <c r="I30" s="153"/>
      <c r="J30" s="153"/>
      <c r="K30" s="132"/>
      <c r="L30" s="132"/>
      <c r="M30" s="132"/>
      <c r="N30" s="88"/>
      <c r="O30" s="88"/>
      <c r="P30" s="88"/>
      <c r="Q30" s="158"/>
      <c r="R30" s="158"/>
      <c r="S30" s="158"/>
    </row>
    <row r="31" spans="1:19" s="1" customFormat="1" ht="12.75" customHeight="1" x14ac:dyDescent="0.25">
      <c r="A31" s="88"/>
      <c r="B31" s="88"/>
      <c r="C31" s="129" t="s">
        <v>116</v>
      </c>
      <c r="D31" s="130" t="s">
        <v>172</v>
      </c>
      <c r="E31" s="89"/>
      <c r="F31" s="89"/>
      <c r="G31" s="89"/>
      <c r="H31" s="89"/>
      <c r="I31" s="154"/>
      <c r="J31" s="154"/>
      <c r="K31" s="133"/>
      <c r="L31" s="133"/>
      <c r="M31" s="133"/>
      <c r="N31" s="88"/>
      <c r="O31" s="88"/>
      <c r="P31" s="88"/>
      <c r="Q31" s="158"/>
      <c r="R31" s="158"/>
      <c r="S31" s="158"/>
    </row>
    <row r="32" spans="1:19" s="1" customFormat="1" ht="12.75" customHeight="1" x14ac:dyDescent="0.25">
      <c r="A32" s="88"/>
      <c r="B32" s="90"/>
      <c r="C32" s="89"/>
      <c r="D32" s="89"/>
      <c r="E32" s="89"/>
      <c r="F32" s="89"/>
      <c r="G32" s="89"/>
      <c r="H32" s="89"/>
      <c r="I32" s="154"/>
      <c r="J32" s="154"/>
      <c r="K32" s="133"/>
      <c r="L32" s="133"/>
      <c r="M32" s="133"/>
      <c r="N32" s="88"/>
      <c r="O32" s="88"/>
      <c r="P32" s="88"/>
      <c r="Q32" s="158"/>
      <c r="R32" s="158"/>
      <c r="S32" s="158"/>
    </row>
    <row r="33" spans="1:19" s="1" customFormat="1" ht="20.100000000000001" customHeight="1" x14ac:dyDescent="0.25">
      <c r="A33" s="91"/>
      <c r="B33" s="91"/>
      <c r="C33" s="3" t="s">
        <v>135</v>
      </c>
      <c r="D33" s="91"/>
      <c r="E33" s="91"/>
      <c r="F33" s="91"/>
      <c r="G33" s="91"/>
      <c r="H33" s="91"/>
      <c r="I33" s="155"/>
      <c r="J33" s="155"/>
      <c r="K33" s="134"/>
      <c r="L33" s="134"/>
      <c r="M33" s="134"/>
      <c r="N33" s="91"/>
      <c r="O33" s="91"/>
      <c r="P33" s="91"/>
      <c r="Q33" s="158"/>
      <c r="R33" s="158"/>
      <c r="S33" s="158"/>
    </row>
    <row r="34" spans="1:19" s="1" customFormat="1" ht="20.100000000000001" customHeight="1" x14ac:dyDescent="0.25">
      <c r="A34" s="91"/>
      <c r="B34" s="91"/>
      <c r="C34" s="3"/>
      <c r="D34" s="91"/>
      <c r="E34" s="91"/>
      <c r="F34" s="91"/>
      <c r="G34" s="91"/>
      <c r="H34" s="91"/>
      <c r="I34" s="155"/>
      <c r="J34" s="155"/>
      <c r="K34" s="134"/>
      <c r="L34" s="134"/>
      <c r="M34" s="134"/>
      <c r="N34" s="91"/>
      <c r="O34" s="91"/>
      <c r="P34" s="91"/>
      <c r="Q34" s="158"/>
      <c r="R34" s="158"/>
      <c r="S34" s="158"/>
    </row>
    <row r="35" spans="1:19" s="1" customFormat="1" ht="15" customHeight="1" x14ac:dyDescent="0.25">
      <c r="A35" s="91"/>
      <c r="B35" s="91"/>
      <c r="C35" s="3" t="s">
        <v>130</v>
      </c>
      <c r="D35" s="91"/>
      <c r="E35" s="91"/>
      <c r="F35" s="91"/>
      <c r="G35" s="91"/>
      <c r="H35" s="91"/>
      <c r="I35" s="155"/>
      <c r="J35" s="155"/>
      <c r="K35" s="134"/>
      <c r="L35" s="134"/>
      <c r="M35" s="134"/>
      <c r="N35" s="91"/>
      <c r="O35" s="91"/>
      <c r="P35" s="158"/>
      <c r="Q35" s="158"/>
      <c r="R35" s="158"/>
      <c r="S35" s="158"/>
    </row>
    <row r="36" spans="1:19" s="1" customFormat="1" ht="15" customHeight="1" x14ac:dyDescent="0.25">
      <c r="A36" s="91"/>
      <c r="B36" s="91"/>
      <c r="C36" s="3"/>
      <c r="D36" s="91"/>
      <c r="E36" s="91"/>
      <c r="F36" s="91"/>
      <c r="G36" s="91"/>
      <c r="H36" s="91"/>
      <c r="I36" s="155"/>
      <c r="J36" s="155"/>
      <c r="K36" s="134"/>
      <c r="L36" s="134"/>
      <c r="M36" s="134"/>
      <c r="N36" s="91"/>
      <c r="O36" s="91"/>
      <c r="P36" s="158"/>
      <c r="Q36" s="158"/>
      <c r="R36" s="158"/>
      <c r="S36" s="158"/>
    </row>
    <row r="37" spans="1:19" s="1" customFormat="1" ht="19.8" customHeight="1" x14ac:dyDescent="0.25">
      <c r="A37" s="6" t="s">
        <v>119</v>
      </c>
      <c r="B37" s="131" t="s">
        <v>120</v>
      </c>
      <c r="C37" s="159" t="s">
        <v>105</v>
      </c>
      <c r="D37" s="160" t="s">
        <v>106</v>
      </c>
      <c r="E37" s="115" t="s">
        <v>121</v>
      </c>
      <c r="F37" s="114" t="s">
        <v>122</v>
      </c>
      <c r="G37" s="114" t="s">
        <v>123</v>
      </c>
      <c r="H37" s="114" t="s">
        <v>124</v>
      </c>
      <c r="I37" s="137" t="s">
        <v>108</v>
      </c>
      <c r="J37" s="138" t="s">
        <v>125</v>
      </c>
      <c r="K37" s="139" t="s">
        <v>126</v>
      </c>
      <c r="L37" s="140" t="s">
        <v>127</v>
      </c>
      <c r="M37" s="140" t="s">
        <v>128</v>
      </c>
      <c r="N37" s="113" t="s">
        <v>107</v>
      </c>
      <c r="O37" s="91"/>
      <c r="P37" s="91"/>
      <c r="Q37" s="158"/>
      <c r="R37" s="158"/>
      <c r="S37" s="158"/>
    </row>
    <row r="38" spans="1:19" s="231" customFormat="1" ht="18" customHeight="1" x14ac:dyDescent="0.3">
      <c r="A38" s="221">
        <v>1</v>
      </c>
      <c r="B38" s="233">
        <v>46</v>
      </c>
      <c r="C38" s="223" t="s">
        <v>52</v>
      </c>
      <c r="D38" s="224" t="s">
        <v>53</v>
      </c>
      <c r="E38" s="225">
        <v>28072</v>
      </c>
      <c r="F38" s="226">
        <v>46</v>
      </c>
      <c r="G38" s="222" t="s">
        <v>12</v>
      </c>
      <c r="H38" s="227" t="s">
        <v>22</v>
      </c>
      <c r="I38" s="228">
        <v>1</v>
      </c>
      <c r="J38" s="241">
        <v>0.91039999999999999</v>
      </c>
      <c r="K38" s="229">
        <v>9.33</v>
      </c>
      <c r="L38" s="229">
        <f t="shared" ref="L38:L43" si="2">K38*I38</f>
        <v>9.33</v>
      </c>
      <c r="M38" s="229">
        <f>L38*J38</f>
        <v>8.4940320000000007</v>
      </c>
      <c r="N38" s="227"/>
      <c r="O38" s="110" t="s">
        <v>14</v>
      </c>
      <c r="P38" s="230"/>
      <c r="S38" s="232"/>
    </row>
    <row r="39" spans="1:19" s="231" customFormat="1" ht="18" customHeight="1" x14ac:dyDescent="0.3">
      <c r="A39" s="221">
        <v>2</v>
      </c>
      <c r="B39" s="233">
        <v>27</v>
      </c>
      <c r="C39" s="223" t="s">
        <v>72</v>
      </c>
      <c r="D39" s="224" t="s">
        <v>73</v>
      </c>
      <c r="E39" s="225">
        <v>36686</v>
      </c>
      <c r="F39" s="226">
        <v>23</v>
      </c>
      <c r="G39" s="222" t="s">
        <v>12</v>
      </c>
      <c r="H39" s="227" t="s">
        <v>29</v>
      </c>
      <c r="I39" s="228">
        <v>1</v>
      </c>
      <c r="J39" s="243"/>
      <c r="K39" s="229">
        <v>9.98</v>
      </c>
      <c r="L39" s="229">
        <f t="shared" si="2"/>
        <v>9.98</v>
      </c>
      <c r="M39" s="229">
        <f t="shared" ref="M39:M43" si="3">L39*J39</f>
        <v>0</v>
      </c>
      <c r="N39" s="227" t="s">
        <v>23</v>
      </c>
      <c r="O39" s="110" t="s">
        <v>56</v>
      </c>
      <c r="P39" s="230"/>
      <c r="S39" s="232"/>
    </row>
    <row r="40" spans="1:19" s="231" customFormat="1" ht="18" customHeight="1" x14ac:dyDescent="0.3">
      <c r="A40" s="221">
        <v>3</v>
      </c>
      <c r="B40" s="233">
        <v>42</v>
      </c>
      <c r="C40" s="223" t="s">
        <v>197</v>
      </c>
      <c r="D40" s="224" t="s">
        <v>198</v>
      </c>
      <c r="E40" s="225">
        <v>36263</v>
      </c>
      <c r="F40" s="226">
        <v>24</v>
      </c>
      <c r="G40" s="222" t="s">
        <v>63</v>
      </c>
      <c r="H40" s="227" t="s">
        <v>42</v>
      </c>
      <c r="I40" s="228">
        <v>1</v>
      </c>
      <c r="J40" s="243"/>
      <c r="K40" s="229">
        <v>8.64</v>
      </c>
      <c r="L40" s="229">
        <f t="shared" si="2"/>
        <v>8.64</v>
      </c>
      <c r="M40" s="229">
        <f t="shared" si="3"/>
        <v>0</v>
      </c>
      <c r="N40" s="227"/>
      <c r="O40" s="110" t="s">
        <v>56</v>
      </c>
      <c r="P40" s="230"/>
      <c r="S40" s="232"/>
    </row>
    <row r="41" spans="1:19" s="231" customFormat="1" ht="18" customHeight="1" x14ac:dyDescent="0.3">
      <c r="A41" s="221">
        <v>4</v>
      </c>
      <c r="B41" s="233">
        <v>54</v>
      </c>
      <c r="C41" s="223" t="s">
        <v>61</v>
      </c>
      <c r="D41" s="224" t="s">
        <v>62</v>
      </c>
      <c r="E41" s="225">
        <v>36058</v>
      </c>
      <c r="F41" s="226">
        <v>24</v>
      </c>
      <c r="G41" s="222" t="s">
        <v>63</v>
      </c>
      <c r="H41" s="227" t="s">
        <v>24</v>
      </c>
      <c r="I41" s="228">
        <v>1</v>
      </c>
      <c r="J41" s="243"/>
      <c r="K41" s="229">
        <v>8.2200000000000006</v>
      </c>
      <c r="L41" s="229">
        <f t="shared" si="2"/>
        <v>8.2200000000000006</v>
      </c>
      <c r="M41" s="229">
        <f t="shared" si="3"/>
        <v>0</v>
      </c>
      <c r="N41" s="227" t="s">
        <v>64</v>
      </c>
      <c r="O41" s="110" t="s">
        <v>56</v>
      </c>
      <c r="P41" s="230"/>
      <c r="S41" s="232"/>
    </row>
    <row r="42" spans="1:19" s="231" customFormat="1" ht="18" customHeight="1" x14ac:dyDescent="0.3">
      <c r="A42" s="221">
        <v>5</v>
      </c>
      <c r="B42" s="233">
        <v>66</v>
      </c>
      <c r="C42" s="223" t="s">
        <v>212</v>
      </c>
      <c r="D42" s="224" t="s">
        <v>195</v>
      </c>
      <c r="E42" s="225">
        <v>34053</v>
      </c>
      <c r="F42" s="226">
        <v>30</v>
      </c>
      <c r="G42" s="222" t="s">
        <v>12</v>
      </c>
      <c r="H42" s="227" t="s">
        <v>33</v>
      </c>
      <c r="I42" s="228">
        <v>1</v>
      </c>
      <c r="J42" s="243"/>
      <c r="K42" s="229">
        <v>11.09</v>
      </c>
      <c r="L42" s="229">
        <f t="shared" si="2"/>
        <v>11.09</v>
      </c>
      <c r="M42" s="229">
        <f t="shared" si="3"/>
        <v>0</v>
      </c>
      <c r="N42" s="227" t="s">
        <v>34</v>
      </c>
      <c r="O42" s="110" t="s">
        <v>56</v>
      </c>
      <c r="P42" s="230"/>
      <c r="S42" s="232"/>
    </row>
    <row r="43" spans="1:19" s="231" customFormat="1" ht="18" customHeight="1" x14ac:dyDescent="0.3">
      <c r="A43" s="221">
        <v>6</v>
      </c>
      <c r="B43" s="233">
        <v>47</v>
      </c>
      <c r="C43" s="223" t="s">
        <v>199</v>
      </c>
      <c r="D43" s="224" t="s">
        <v>200</v>
      </c>
      <c r="E43" s="225">
        <v>31905</v>
      </c>
      <c r="F43" s="226">
        <v>36</v>
      </c>
      <c r="G43" s="222" t="s">
        <v>12</v>
      </c>
      <c r="H43" s="227" t="s">
        <v>22</v>
      </c>
      <c r="I43" s="228">
        <v>1</v>
      </c>
      <c r="J43" s="243"/>
      <c r="K43" s="229">
        <v>17.670000000000002</v>
      </c>
      <c r="L43" s="229">
        <f t="shared" si="2"/>
        <v>17.670000000000002</v>
      </c>
      <c r="M43" s="229">
        <f t="shared" si="3"/>
        <v>0</v>
      </c>
      <c r="N43" s="227"/>
      <c r="O43" s="110" t="s">
        <v>56</v>
      </c>
      <c r="P43" s="230"/>
      <c r="S43" s="232"/>
    </row>
    <row r="44" spans="1:19" s="1" customFormat="1" ht="20.100000000000001" customHeight="1" x14ac:dyDescent="0.25">
      <c r="A44" s="91"/>
      <c r="B44" s="91"/>
      <c r="C44" s="3"/>
      <c r="D44" s="91"/>
      <c r="E44" s="91"/>
      <c r="F44" s="91"/>
      <c r="G44" s="91"/>
      <c r="H44" s="91"/>
      <c r="I44" s="155"/>
      <c r="J44" s="155"/>
      <c r="K44" s="134"/>
      <c r="L44" s="134"/>
      <c r="M44" s="134"/>
      <c r="N44" s="91"/>
      <c r="O44" s="91"/>
      <c r="P44" s="91"/>
      <c r="Q44" s="158"/>
      <c r="R44" s="158"/>
      <c r="S44" s="158"/>
    </row>
    <row r="45" spans="1:19" s="1" customFormat="1" ht="15" customHeight="1" x14ac:dyDescent="0.25">
      <c r="A45" s="91"/>
      <c r="B45" s="91"/>
      <c r="C45" s="3" t="s">
        <v>136</v>
      </c>
      <c r="D45" s="91"/>
      <c r="E45" s="91"/>
      <c r="F45" s="91"/>
      <c r="G45" s="91"/>
      <c r="H45" s="91"/>
      <c r="I45" s="155"/>
      <c r="J45" s="155"/>
      <c r="K45" s="134"/>
      <c r="L45" s="134"/>
      <c r="M45" s="134"/>
      <c r="N45" s="91"/>
      <c r="O45" s="91"/>
      <c r="P45" s="158"/>
      <c r="Q45" s="158"/>
      <c r="R45" s="158"/>
      <c r="S45" s="158"/>
    </row>
    <row r="46" spans="1:19" s="1" customFormat="1" ht="15" customHeight="1" x14ac:dyDescent="0.25">
      <c r="A46" s="91"/>
      <c r="B46" s="91"/>
      <c r="C46" s="3"/>
      <c r="D46" s="91"/>
      <c r="E46" s="91"/>
      <c r="F46" s="91"/>
      <c r="G46" s="91"/>
      <c r="H46" s="91"/>
      <c r="I46" s="155"/>
      <c r="J46" s="155"/>
      <c r="K46" s="134"/>
      <c r="L46" s="134"/>
      <c r="M46" s="134"/>
      <c r="N46" s="91"/>
      <c r="O46" s="91"/>
      <c r="P46" s="158"/>
      <c r="Q46" s="158"/>
      <c r="R46" s="158"/>
      <c r="S46" s="158"/>
    </row>
    <row r="47" spans="1:19" s="1" customFormat="1" ht="20.100000000000001" customHeight="1" x14ac:dyDescent="0.25">
      <c r="A47" s="6" t="s">
        <v>119</v>
      </c>
      <c r="B47" s="131" t="s">
        <v>120</v>
      </c>
      <c r="C47" s="159" t="s">
        <v>105</v>
      </c>
      <c r="D47" s="160" t="s">
        <v>106</v>
      </c>
      <c r="E47" s="115" t="s">
        <v>121</v>
      </c>
      <c r="F47" s="114" t="s">
        <v>122</v>
      </c>
      <c r="G47" s="114" t="s">
        <v>123</v>
      </c>
      <c r="H47" s="114" t="s">
        <v>124</v>
      </c>
      <c r="I47" s="137" t="s">
        <v>108</v>
      </c>
      <c r="J47" s="138" t="s">
        <v>125</v>
      </c>
      <c r="K47" s="139" t="s">
        <v>126</v>
      </c>
      <c r="L47" s="140" t="s">
        <v>127</v>
      </c>
      <c r="M47" s="140" t="s">
        <v>128</v>
      </c>
      <c r="N47" s="113" t="s">
        <v>107</v>
      </c>
      <c r="O47" s="91"/>
      <c r="P47" s="91"/>
      <c r="Q47" s="158"/>
      <c r="R47" s="158"/>
      <c r="S47" s="158"/>
    </row>
    <row r="48" spans="1:19" s="231" customFormat="1" ht="18" customHeight="1" x14ac:dyDescent="0.3">
      <c r="A48" s="221">
        <v>1</v>
      </c>
      <c r="B48" s="222"/>
      <c r="C48" s="223"/>
      <c r="D48" s="224"/>
      <c r="E48" s="225"/>
      <c r="F48" s="226"/>
      <c r="G48" s="222"/>
      <c r="H48" s="227"/>
      <c r="I48" s="228"/>
      <c r="J48" s="241"/>
      <c r="K48" s="229"/>
      <c r="L48" s="229">
        <f t="shared" ref="L48:L52" si="4">K48*I48</f>
        <v>0</v>
      </c>
      <c r="M48" s="229">
        <f t="shared" ref="M48:M52" si="5">L48*J48</f>
        <v>0</v>
      </c>
      <c r="N48" s="227"/>
      <c r="O48" s="110"/>
      <c r="P48" s="230"/>
      <c r="S48" s="232"/>
    </row>
    <row r="49" spans="1:19" s="231" customFormat="1" ht="18" customHeight="1" x14ac:dyDescent="0.3">
      <c r="A49" s="221">
        <v>2</v>
      </c>
      <c r="B49" s="222">
        <v>68</v>
      </c>
      <c r="C49" s="223" t="s">
        <v>79</v>
      </c>
      <c r="D49" s="224" t="s">
        <v>80</v>
      </c>
      <c r="E49" s="225">
        <v>29469</v>
      </c>
      <c r="F49" s="226">
        <v>42</v>
      </c>
      <c r="G49" s="222" t="s">
        <v>12</v>
      </c>
      <c r="H49" s="227" t="s">
        <v>33</v>
      </c>
      <c r="I49" s="228">
        <v>1</v>
      </c>
      <c r="J49" s="241">
        <v>0.93779999999999997</v>
      </c>
      <c r="K49" s="229">
        <v>9.25</v>
      </c>
      <c r="L49" s="229">
        <f t="shared" si="4"/>
        <v>9.25</v>
      </c>
      <c r="M49" s="229">
        <f t="shared" si="5"/>
        <v>8.6746499999999997</v>
      </c>
      <c r="N49" s="227" t="s">
        <v>34</v>
      </c>
      <c r="O49" s="110" t="s">
        <v>14</v>
      </c>
      <c r="P49" s="230"/>
      <c r="S49" s="232"/>
    </row>
    <row r="50" spans="1:19" s="231" customFormat="1" ht="18" customHeight="1" x14ac:dyDescent="0.3">
      <c r="A50" s="221">
        <v>3</v>
      </c>
      <c r="B50" s="222">
        <v>51</v>
      </c>
      <c r="C50" s="223" t="s">
        <v>201</v>
      </c>
      <c r="D50" s="224" t="s">
        <v>202</v>
      </c>
      <c r="E50" s="225">
        <v>26463</v>
      </c>
      <c r="F50" s="226">
        <v>51</v>
      </c>
      <c r="G50" s="222" t="s">
        <v>3</v>
      </c>
      <c r="H50" s="227" t="s">
        <v>22</v>
      </c>
      <c r="I50" s="228">
        <v>1</v>
      </c>
      <c r="J50" s="241">
        <v>0.87860000000000005</v>
      </c>
      <c r="K50" s="229">
        <v>11.27</v>
      </c>
      <c r="L50" s="229">
        <f t="shared" si="4"/>
        <v>11.27</v>
      </c>
      <c r="M50" s="229">
        <f t="shared" si="5"/>
        <v>9.901822000000001</v>
      </c>
      <c r="N50" s="227"/>
      <c r="O50" s="110" t="s">
        <v>14</v>
      </c>
      <c r="P50" s="230"/>
      <c r="S50" s="232"/>
    </row>
    <row r="51" spans="1:19" s="231" customFormat="1" ht="18" customHeight="1" x14ac:dyDescent="0.3">
      <c r="A51" s="221">
        <v>4</v>
      </c>
      <c r="B51" s="222">
        <v>36</v>
      </c>
      <c r="C51" s="223" t="s">
        <v>61</v>
      </c>
      <c r="D51" s="224" t="s">
        <v>74</v>
      </c>
      <c r="E51" s="225">
        <v>23311</v>
      </c>
      <c r="F51" s="226">
        <v>59</v>
      </c>
      <c r="G51" s="222" t="s">
        <v>63</v>
      </c>
      <c r="H51" s="227" t="s">
        <v>42</v>
      </c>
      <c r="I51" s="228">
        <v>1</v>
      </c>
      <c r="J51" s="241">
        <v>0.83179999999999998</v>
      </c>
      <c r="K51" s="229">
        <v>11.02</v>
      </c>
      <c r="L51" s="229">
        <f t="shared" si="4"/>
        <v>11.02</v>
      </c>
      <c r="M51" s="229">
        <f t="shared" si="5"/>
        <v>9.1664359999999991</v>
      </c>
      <c r="N51" s="227"/>
      <c r="O51" s="110" t="s">
        <v>14</v>
      </c>
      <c r="P51" s="230"/>
      <c r="S51" s="232"/>
    </row>
    <row r="52" spans="1:19" s="231" customFormat="1" ht="18" customHeight="1" x14ac:dyDescent="0.3">
      <c r="A52" s="221">
        <v>5</v>
      </c>
      <c r="B52" s="222">
        <v>4</v>
      </c>
      <c r="C52" s="223" t="s">
        <v>49</v>
      </c>
      <c r="D52" s="224" t="s">
        <v>50</v>
      </c>
      <c r="E52" s="225" t="s">
        <v>51</v>
      </c>
      <c r="F52" s="226">
        <v>64</v>
      </c>
      <c r="G52" s="222" t="s">
        <v>12</v>
      </c>
      <c r="H52" s="227" t="s">
        <v>4</v>
      </c>
      <c r="I52" s="228">
        <v>1</v>
      </c>
      <c r="J52" s="241">
        <v>0.80510000000000004</v>
      </c>
      <c r="K52" s="229">
        <v>10.95</v>
      </c>
      <c r="L52" s="229">
        <f t="shared" si="4"/>
        <v>10.95</v>
      </c>
      <c r="M52" s="229">
        <f t="shared" si="5"/>
        <v>8.8158449999999995</v>
      </c>
      <c r="N52" s="227" t="s">
        <v>5</v>
      </c>
      <c r="O52" s="110" t="s">
        <v>14</v>
      </c>
      <c r="P52" s="230"/>
      <c r="S52" s="232"/>
    </row>
    <row r="53" spans="1:19" s="231" customFormat="1" ht="18" customHeight="1" x14ac:dyDescent="0.3">
      <c r="A53" s="221">
        <v>6</v>
      </c>
      <c r="B53" s="222">
        <v>48</v>
      </c>
      <c r="C53" s="223" t="s">
        <v>81</v>
      </c>
      <c r="D53" s="224" t="s">
        <v>82</v>
      </c>
      <c r="E53" s="225">
        <v>18601</v>
      </c>
      <c r="F53" s="226">
        <v>72</v>
      </c>
      <c r="G53" s="222" t="s">
        <v>12</v>
      </c>
      <c r="H53" s="227" t="s">
        <v>22</v>
      </c>
      <c r="I53" s="228">
        <v>1</v>
      </c>
      <c r="J53" s="241">
        <v>0.76400000000000001</v>
      </c>
      <c r="K53" s="229" t="s">
        <v>219</v>
      </c>
      <c r="L53" s="229"/>
      <c r="M53" s="229"/>
      <c r="N53" s="227"/>
      <c r="O53" s="110" t="s">
        <v>14</v>
      </c>
      <c r="P53" s="230"/>
      <c r="S53" s="232"/>
    </row>
    <row r="54" spans="1:19" s="205" customFormat="1" ht="15.6" x14ac:dyDescent="0.3">
      <c r="A54" s="207"/>
    </row>
    <row r="55" spans="1:19" s="205" customFormat="1" ht="15.6" x14ac:dyDescent="0.3">
      <c r="A55" s="207"/>
    </row>
    <row r="56" spans="1:19" s="205" customFormat="1" ht="15.6" x14ac:dyDescent="0.3">
      <c r="A56" s="207"/>
    </row>
    <row r="57" spans="1:19" s="205" customFormat="1" ht="15.6" x14ac:dyDescent="0.3">
      <c r="A57" s="207"/>
    </row>
    <row r="58" spans="1:19" s="205" customFormat="1" ht="15.6" x14ac:dyDescent="0.3">
      <c r="A58" s="207"/>
    </row>
    <row r="59" spans="1:19" s="205" customFormat="1" ht="15.6" x14ac:dyDescent="0.3">
      <c r="A59" s="207"/>
    </row>
    <row r="60" spans="1:19" s="205" customFormat="1" ht="15.6" x14ac:dyDescent="0.3">
      <c r="A60" s="207"/>
    </row>
    <row r="61" spans="1:19" s="205" customFormat="1" ht="15.6" x14ac:dyDescent="0.3">
      <c r="A61" s="207"/>
    </row>
    <row r="62" spans="1:19" s="205" customFormat="1" ht="15.6" x14ac:dyDescent="0.3">
      <c r="A62" s="207"/>
    </row>
    <row r="63" spans="1:19" s="205" customFormat="1" ht="15.6" x14ac:dyDescent="0.3">
      <c r="A63" s="207"/>
    </row>
    <row r="64" spans="1:19" s="205" customFormat="1" ht="15.6" x14ac:dyDescent="0.3">
      <c r="A64" s="207"/>
    </row>
  </sheetData>
  <sortState xmlns:xlrd2="http://schemas.microsoft.com/office/spreadsheetml/2017/richdata2" ref="A55:S64">
    <sortCondition ref="F55:F64"/>
  </sortState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5037C-45BC-4CDF-B441-FD6C13C63076}">
  <sheetPr>
    <tabColor rgb="FF00B0F0"/>
    <pageSetUpPr fitToPage="1"/>
  </sheetPr>
  <dimension ref="A1:X40"/>
  <sheetViews>
    <sheetView showZeros="0" topLeftCell="A10" zoomScaleNormal="100" workbookViewId="0">
      <selection sqref="A1:T29"/>
    </sheetView>
  </sheetViews>
  <sheetFormatPr defaultColWidth="9.109375" defaultRowHeight="13.2" x14ac:dyDescent="0.25"/>
  <cols>
    <col min="1" max="4" width="4.21875" style="1" customWidth="1"/>
    <col min="5" max="5" width="4.33203125" style="1" customWidth="1"/>
    <col min="6" max="6" width="10.5546875" style="1" bestFit="1" customWidth="1"/>
    <col min="7" max="7" width="14.33203125" style="1" customWidth="1"/>
    <col min="8" max="8" width="11.5546875" style="1" customWidth="1"/>
    <col min="9" max="9" width="5" style="1" bestFit="1" customWidth="1"/>
    <col min="10" max="10" width="5.88671875" style="1" customWidth="1"/>
    <col min="11" max="11" width="16.44140625" style="1" customWidth="1"/>
    <col min="12" max="12" width="6.44140625" style="156" customWidth="1"/>
    <col min="13" max="13" width="10.88671875" style="156" customWidth="1"/>
    <col min="14" max="14" width="6.88671875" style="141" customWidth="1"/>
    <col min="15" max="15" width="7.5546875" style="141" customWidth="1"/>
    <col min="16" max="16" width="5.5546875" style="141" customWidth="1"/>
    <col min="17" max="17" width="6.5546875" style="141" customWidth="1"/>
    <col min="18" max="18" width="5.5546875" style="141" customWidth="1"/>
    <col min="19" max="19" width="25.33203125" style="1" customWidth="1"/>
    <col min="20" max="20" width="5.5546875" style="7" customWidth="1"/>
    <col min="21" max="21" width="4.88671875" style="7" customWidth="1"/>
    <col min="22" max="22" width="6.5546875" style="7" customWidth="1"/>
    <col min="23" max="23" width="16.44140625" style="7" customWidth="1"/>
    <col min="24" max="107" width="9.109375" style="7"/>
    <col min="108" max="108" width="3" style="7" customWidth="1"/>
    <col min="109" max="111" width="3.109375" style="7" customWidth="1"/>
    <col min="112" max="112" width="4.33203125" style="7" customWidth="1"/>
    <col min="113" max="113" width="10.5546875" style="7" bestFit="1" customWidth="1"/>
    <col min="114" max="114" width="12.5546875" style="7" customWidth="1"/>
    <col min="115" max="115" width="10.109375" style="7" customWidth="1"/>
    <col min="116" max="116" width="5" style="7" bestFit="1" customWidth="1"/>
    <col min="117" max="117" width="4.33203125" style="7" customWidth="1"/>
    <col min="118" max="118" width="9" style="7" customWidth="1"/>
    <col min="119" max="119" width="4.44140625" style="7" customWidth="1"/>
    <col min="120" max="120" width="5" style="7" customWidth="1"/>
    <col min="121" max="121" width="6.88671875" style="7" customWidth="1"/>
    <col min="122" max="122" width="6.5546875" style="7" customWidth="1"/>
    <col min="123" max="123" width="5.5546875" style="7" customWidth="1"/>
    <col min="124" max="124" width="6.88671875" style="7" customWidth="1"/>
    <col min="125" max="125" width="6.5546875" style="7" customWidth="1"/>
    <col min="126" max="126" width="5.5546875" style="7" customWidth="1"/>
    <col min="127" max="127" width="11.33203125" style="7" customWidth="1"/>
    <col min="128" max="132" width="9.5546875" style="7" customWidth="1"/>
    <col min="133" max="363" width="9.109375" style="7"/>
    <col min="364" max="364" width="3" style="7" customWidth="1"/>
    <col min="365" max="367" width="3.109375" style="7" customWidth="1"/>
    <col min="368" max="368" width="4.33203125" style="7" customWidth="1"/>
    <col min="369" max="369" width="10.5546875" style="7" bestFit="1" customWidth="1"/>
    <col min="370" max="370" width="12.5546875" style="7" customWidth="1"/>
    <col min="371" max="371" width="10.109375" style="7" customWidth="1"/>
    <col min="372" max="372" width="5" style="7" bestFit="1" customWidth="1"/>
    <col min="373" max="373" width="4.33203125" style="7" customWidth="1"/>
    <col min="374" max="374" width="9" style="7" customWidth="1"/>
    <col min="375" max="375" width="4.44140625" style="7" customWidth="1"/>
    <col min="376" max="376" width="5" style="7" customWidth="1"/>
    <col min="377" max="377" width="6.88671875" style="7" customWidth="1"/>
    <col min="378" max="378" width="6.5546875" style="7" customWidth="1"/>
    <col min="379" max="379" width="5.5546875" style="7" customWidth="1"/>
    <col min="380" max="380" width="6.88671875" style="7" customWidth="1"/>
    <col min="381" max="381" width="6.5546875" style="7" customWidth="1"/>
    <col min="382" max="382" width="5.5546875" style="7" customWidth="1"/>
    <col min="383" max="383" width="11.33203125" style="7" customWidth="1"/>
    <col min="384" max="388" width="9.5546875" style="7" customWidth="1"/>
    <col min="389" max="619" width="9.109375" style="7"/>
    <col min="620" max="620" width="3" style="7" customWidth="1"/>
    <col min="621" max="623" width="3.109375" style="7" customWidth="1"/>
    <col min="624" max="624" width="4.33203125" style="7" customWidth="1"/>
    <col min="625" max="625" width="10.5546875" style="7" bestFit="1" customWidth="1"/>
    <col min="626" max="626" width="12.5546875" style="7" customWidth="1"/>
    <col min="627" max="627" width="10.109375" style="7" customWidth="1"/>
    <col min="628" max="628" width="5" style="7" bestFit="1" customWidth="1"/>
    <col min="629" max="629" width="4.33203125" style="7" customWidth="1"/>
    <col min="630" max="630" width="9" style="7" customWidth="1"/>
    <col min="631" max="631" width="4.44140625" style="7" customWidth="1"/>
    <col min="632" max="632" width="5" style="7" customWidth="1"/>
    <col min="633" max="633" width="6.88671875" style="7" customWidth="1"/>
    <col min="634" max="634" width="6.5546875" style="7" customWidth="1"/>
    <col min="635" max="635" width="5.5546875" style="7" customWidth="1"/>
    <col min="636" max="636" width="6.88671875" style="7" customWidth="1"/>
    <col min="637" max="637" width="6.5546875" style="7" customWidth="1"/>
    <col min="638" max="638" width="5.5546875" style="7" customWidth="1"/>
    <col min="639" max="639" width="11.33203125" style="7" customWidth="1"/>
    <col min="640" max="644" width="9.5546875" style="7" customWidth="1"/>
    <col min="645" max="875" width="9.109375" style="7"/>
    <col min="876" max="876" width="3" style="7" customWidth="1"/>
    <col min="877" max="879" width="3.109375" style="7" customWidth="1"/>
    <col min="880" max="880" width="4.33203125" style="7" customWidth="1"/>
    <col min="881" max="881" width="10.5546875" style="7" bestFit="1" customWidth="1"/>
    <col min="882" max="882" width="12.5546875" style="7" customWidth="1"/>
    <col min="883" max="883" width="10.109375" style="7" customWidth="1"/>
    <col min="884" max="884" width="5" style="7" bestFit="1" customWidth="1"/>
    <col min="885" max="885" width="4.33203125" style="7" customWidth="1"/>
    <col min="886" max="886" width="9" style="7" customWidth="1"/>
    <col min="887" max="887" width="4.44140625" style="7" customWidth="1"/>
    <col min="888" max="888" width="5" style="7" customWidth="1"/>
    <col min="889" max="889" width="6.88671875" style="7" customWidth="1"/>
    <col min="890" max="890" width="6.5546875" style="7" customWidth="1"/>
    <col min="891" max="891" width="5.5546875" style="7" customWidth="1"/>
    <col min="892" max="892" width="6.88671875" style="7" customWidth="1"/>
    <col min="893" max="893" width="6.5546875" style="7" customWidth="1"/>
    <col min="894" max="894" width="5.5546875" style="7" customWidth="1"/>
    <col min="895" max="895" width="11.33203125" style="7" customWidth="1"/>
    <col min="896" max="900" width="9.5546875" style="7" customWidth="1"/>
    <col min="901" max="1131" width="9.109375" style="7"/>
    <col min="1132" max="1132" width="3" style="7" customWidth="1"/>
    <col min="1133" max="1135" width="3.109375" style="7" customWidth="1"/>
    <col min="1136" max="1136" width="4.33203125" style="7" customWidth="1"/>
    <col min="1137" max="1137" width="10.5546875" style="7" bestFit="1" customWidth="1"/>
    <col min="1138" max="1138" width="12.5546875" style="7" customWidth="1"/>
    <col min="1139" max="1139" width="10.109375" style="7" customWidth="1"/>
    <col min="1140" max="1140" width="5" style="7" bestFit="1" customWidth="1"/>
    <col min="1141" max="1141" width="4.33203125" style="7" customWidth="1"/>
    <col min="1142" max="1142" width="9" style="7" customWidth="1"/>
    <col min="1143" max="1143" width="4.44140625" style="7" customWidth="1"/>
    <col min="1144" max="1144" width="5" style="7" customWidth="1"/>
    <col min="1145" max="1145" width="6.88671875" style="7" customWidth="1"/>
    <col min="1146" max="1146" width="6.5546875" style="7" customWidth="1"/>
    <col min="1147" max="1147" width="5.5546875" style="7" customWidth="1"/>
    <col min="1148" max="1148" width="6.88671875" style="7" customWidth="1"/>
    <col min="1149" max="1149" width="6.5546875" style="7" customWidth="1"/>
    <col min="1150" max="1150" width="5.5546875" style="7" customWidth="1"/>
    <col min="1151" max="1151" width="11.33203125" style="7" customWidth="1"/>
    <col min="1152" max="1156" width="9.5546875" style="7" customWidth="1"/>
    <col min="1157" max="1387" width="9.109375" style="7"/>
    <col min="1388" max="1388" width="3" style="7" customWidth="1"/>
    <col min="1389" max="1391" width="3.109375" style="7" customWidth="1"/>
    <col min="1392" max="1392" width="4.33203125" style="7" customWidth="1"/>
    <col min="1393" max="1393" width="10.5546875" style="7" bestFit="1" customWidth="1"/>
    <col min="1394" max="1394" width="12.5546875" style="7" customWidth="1"/>
    <col min="1395" max="1395" width="10.109375" style="7" customWidth="1"/>
    <col min="1396" max="1396" width="5" style="7" bestFit="1" customWidth="1"/>
    <col min="1397" max="1397" width="4.33203125" style="7" customWidth="1"/>
    <col min="1398" max="1398" width="9" style="7" customWidth="1"/>
    <col min="1399" max="1399" width="4.44140625" style="7" customWidth="1"/>
    <col min="1400" max="1400" width="5" style="7" customWidth="1"/>
    <col min="1401" max="1401" width="6.88671875" style="7" customWidth="1"/>
    <col min="1402" max="1402" width="6.5546875" style="7" customWidth="1"/>
    <col min="1403" max="1403" width="5.5546875" style="7" customWidth="1"/>
    <col min="1404" max="1404" width="6.88671875" style="7" customWidth="1"/>
    <col min="1405" max="1405" width="6.5546875" style="7" customWidth="1"/>
    <col min="1406" max="1406" width="5.5546875" style="7" customWidth="1"/>
    <col min="1407" max="1407" width="11.33203125" style="7" customWidth="1"/>
    <col min="1408" max="1412" width="9.5546875" style="7" customWidth="1"/>
    <col min="1413" max="1643" width="9.109375" style="7"/>
    <col min="1644" max="1644" width="3" style="7" customWidth="1"/>
    <col min="1645" max="1647" width="3.109375" style="7" customWidth="1"/>
    <col min="1648" max="1648" width="4.33203125" style="7" customWidth="1"/>
    <col min="1649" max="1649" width="10.5546875" style="7" bestFit="1" customWidth="1"/>
    <col min="1650" max="1650" width="12.5546875" style="7" customWidth="1"/>
    <col min="1651" max="1651" width="10.109375" style="7" customWidth="1"/>
    <col min="1652" max="1652" width="5" style="7" bestFit="1" customWidth="1"/>
    <col min="1653" max="1653" width="4.33203125" style="7" customWidth="1"/>
    <col min="1654" max="1654" width="9" style="7" customWidth="1"/>
    <col min="1655" max="1655" width="4.44140625" style="7" customWidth="1"/>
    <col min="1656" max="1656" width="5" style="7" customWidth="1"/>
    <col min="1657" max="1657" width="6.88671875" style="7" customWidth="1"/>
    <col min="1658" max="1658" width="6.5546875" style="7" customWidth="1"/>
    <col min="1659" max="1659" width="5.5546875" style="7" customWidth="1"/>
    <col min="1660" max="1660" width="6.88671875" style="7" customWidth="1"/>
    <col min="1661" max="1661" width="6.5546875" style="7" customWidth="1"/>
    <col min="1662" max="1662" width="5.5546875" style="7" customWidth="1"/>
    <col min="1663" max="1663" width="11.33203125" style="7" customWidth="1"/>
    <col min="1664" max="1668" width="9.5546875" style="7" customWidth="1"/>
    <col min="1669" max="1899" width="9.109375" style="7"/>
    <col min="1900" max="1900" width="3" style="7" customWidth="1"/>
    <col min="1901" max="1903" width="3.109375" style="7" customWidth="1"/>
    <col min="1904" max="1904" width="4.33203125" style="7" customWidth="1"/>
    <col min="1905" max="1905" width="10.5546875" style="7" bestFit="1" customWidth="1"/>
    <col min="1906" max="1906" width="12.5546875" style="7" customWidth="1"/>
    <col min="1907" max="1907" width="10.109375" style="7" customWidth="1"/>
    <col min="1908" max="1908" width="5" style="7" bestFit="1" customWidth="1"/>
    <col min="1909" max="1909" width="4.33203125" style="7" customWidth="1"/>
    <col min="1910" max="1910" width="9" style="7" customWidth="1"/>
    <col min="1911" max="1911" width="4.44140625" style="7" customWidth="1"/>
    <col min="1912" max="1912" width="5" style="7" customWidth="1"/>
    <col min="1913" max="1913" width="6.88671875" style="7" customWidth="1"/>
    <col min="1914" max="1914" width="6.5546875" style="7" customWidth="1"/>
    <col min="1915" max="1915" width="5.5546875" style="7" customWidth="1"/>
    <col min="1916" max="1916" width="6.88671875" style="7" customWidth="1"/>
    <col min="1917" max="1917" width="6.5546875" style="7" customWidth="1"/>
    <col min="1918" max="1918" width="5.5546875" style="7" customWidth="1"/>
    <col min="1919" max="1919" width="11.33203125" style="7" customWidth="1"/>
    <col min="1920" max="1924" width="9.5546875" style="7" customWidth="1"/>
    <col min="1925" max="2155" width="9.109375" style="7"/>
    <col min="2156" max="2156" width="3" style="7" customWidth="1"/>
    <col min="2157" max="2159" width="3.109375" style="7" customWidth="1"/>
    <col min="2160" max="2160" width="4.33203125" style="7" customWidth="1"/>
    <col min="2161" max="2161" width="10.5546875" style="7" bestFit="1" customWidth="1"/>
    <col min="2162" max="2162" width="12.5546875" style="7" customWidth="1"/>
    <col min="2163" max="2163" width="10.109375" style="7" customWidth="1"/>
    <col min="2164" max="2164" width="5" style="7" bestFit="1" customWidth="1"/>
    <col min="2165" max="2165" width="4.33203125" style="7" customWidth="1"/>
    <col min="2166" max="2166" width="9" style="7" customWidth="1"/>
    <col min="2167" max="2167" width="4.44140625" style="7" customWidth="1"/>
    <col min="2168" max="2168" width="5" style="7" customWidth="1"/>
    <col min="2169" max="2169" width="6.88671875" style="7" customWidth="1"/>
    <col min="2170" max="2170" width="6.5546875" style="7" customWidth="1"/>
    <col min="2171" max="2171" width="5.5546875" style="7" customWidth="1"/>
    <col min="2172" max="2172" width="6.88671875" style="7" customWidth="1"/>
    <col min="2173" max="2173" width="6.5546875" style="7" customWidth="1"/>
    <col min="2174" max="2174" width="5.5546875" style="7" customWidth="1"/>
    <col min="2175" max="2175" width="11.33203125" style="7" customWidth="1"/>
    <col min="2176" max="2180" width="9.5546875" style="7" customWidth="1"/>
    <col min="2181" max="2411" width="9.109375" style="7"/>
    <col min="2412" max="2412" width="3" style="7" customWidth="1"/>
    <col min="2413" max="2415" width="3.109375" style="7" customWidth="1"/>
    <col min="2416" max="2416" width="4.33203125" style="7" customWidth="1"/>
    <col min="2417" max="2417" width="10.5546875" style="7" bestFit="1" customWidth="1"/>
    <col min="2418" max="2418" width="12.5546875" style="7" customWidth="1"/>
    <col min="2419" max="2419" width="10.109375" style="7" customWidth="1"/>
    <col min="2420" max="2420" width="5" style="7" bestFit="1" customWidth="1"/>
    <col min="2421" max="2421" width="4.33203125" style="7" customWidth="1"/>
    <col min="2422" max="2422" width="9" style="7" customWidth="1"/>
    <col min="2423" max="2423" width="4.44140625" style="7" customWidth="1"/>
    <col min="2424" max="2424" width="5" style="7" customWidth="1"/>
    <col min="2425" max="2425" width="6.88671875" style="7" customWidth="1"/>
    <col min="2426" max="2426" width="6.5546875" style="7" customWidth="1"/>
    <col min="2427" max="2427" width="5.5546875" style="7" customWidth="1"/>
    <col min="2428" max="2428" width="6.88671875" style="7" customWidth="1"/>
    <col min="2429" max="2429" width="6.5546875" style="7" customWidth="1"/>
    <col min="2430" max="2430" width="5.5546875" style="7" customWidth="1"/>
    <col min="2431" max="2431" width="11.33203125" style="7" customWidth="1"/>
    <col min="2432" max="2436" width="9.5546875" style="7" customWidth="1"/>
    <col min="2437" max="2667" width="9.109375" style="7"/>
    <col min="2668" max="2668" width="3" style="7" customWidth="1"/>
    <col min="2669" max="2671" width="3.109375" style="7" customWidth="1"/>
    <col min="2672" max="2672" width="4.33203125" style="7" customWidth="1"/>
    <col min="2673" max="2673" width="10.5546875" style="7" bestFit="1" customWidth="1"/>
    <col min="2674" max="2674" width="12.5546875" style="7" customWidth="1"/>
    <col min="2675" max="2675" width="10.109375" style="7" customWidth="1"/>
    <col min="2676" max="2676" width="5" style="7" bestFit="1" customWidth="1"/>
    <col min="2677" max="2677" width="4.33203125" style="7" customWidth="1"/>
    <col min="2678" max="2678" width="9" style="7" customWidth="1"/>
    <col min="2679" max="2679" width="4.44140625" style="7" customWidth="1"/>
    <col min="2680" max="2680" width="5" style="7" customWidth="1"/>
    <col min="2681" max="2681" width="6.88671875" style="7" customWidth="1"/>
    <col min="2682" max="2682" width="6.5546875" style="7" customWidth="1"/>
    <col min="2683" max="2683" width="5.5546875" style="7" customWidth="1"/>
    <col min="2684" max="2684" width="6.88671875" style="7" customWidth="1"/>
    <col min="2685" max="2685" width="6.5546875" style="7" customWidth="1"/>
    <col min="2686" max="2686" width="5.5546875" style="7" customWidth="1"/>
    <col min="2687" max="2687" width="11.33203125" style="7" customWidth="1"/>
    <col min="2688" max="2692" width="9.5546875" style="7" customWidth="1"/>
    <col min="2693" max="2923" width="9.109375" style="7"/>
    <col min="2924" max="2924" width="3" style="7" customWidth="1"/>
    <col min="2925" max="2927" width="3.109375" style="7" customWidth="1"/>
    <col min="2928" max="2928" width="4.33203125" style="7" customWidth="1"/>
    <col min="2929" max="2929" width="10.5546875" style="7" bestFit="1" customWidth="1"/>
    <col min="2930" max="2930" width="12.5546875" style="7" customWidth="1"/>
    <col min="2931" max="2931" width="10.109375" style="7" customWidth="1"/>
    <col min="2932" max="2932" width="5" style="7" bestFit="1" customWidth="1"/>
    <col min="2933" max="2933" width="4.33203125" style="7" customWidth="1"/>
    <col min="2934" max="2934" width="9" style="7" customWidth="1"/>
    <col min="2935" max="2935" width="4.44140625" style="7" customWidth="1"/>
    <col min="2936" max="2936" width="5" style="7" customWidth="1"/>
    <col min="2937" max="2937" width="6.88671875" style="7" customWidth="1"/>
    <col min="2938" max="2938" width="6.5546875" style="7" customWidth="1"/>
    <col min="2939" max="2939" width="5.5546875" style="7" customWidth="1"/>
    <col min="2940" max="2940" width="6.88671875" style="7" customWidth="1"/>
    <col min="2941" max="2941" width="6.5546875" style="7" customWidth="1"/>
    <col min="2942" max="2942" width="5.5546875" style="7" customWidth="1"/>
    <col min="2943" max="2943" width="11.33203125" style="7" customWidth="1"/>
    <col min="2944" max="2948" width="9.5546875" style="7" customWidth="1"/>
    <col min="2949" max="3179" width="9.109375" style="7"/>
    <col min="3180" max="3180" width="3" style="7" customWidth="1"/>
    <col min="3181" max="3183" width="3.109375" style="7" customWidth="1"/>
    <col min="3184" max="3184" width="4.33203125" style="7" customWidth="1"/>
    <col min="3185" max="3185" width="10.5546875" style="7" bestFit="1" customWidth="1"/>
    <col min="3186" max="3186" width="12.5546875" style="7" customWidth="1"/>
    <col min="3187" max="3187" width="10.109375" style="7" customWidth="1"/>
    <col min="3188" max="3188" width="5" style="7" bestFit="1" customWidth="1"/>
    <col min="3189" max="3189" width="4.33203125" style="7" customWidth="1"/>
    <col min="3190" max="3190" width="9" style="7" customWidth="1"/>
    <col min="3191" max="3191" width="4.44140625" style="7" customWidth="1"/>
    <col min="3192" max="3192" width="5" style="7" customWidth="1"/>
    <col min="3193" max="3193" width="6.88671875" style="7" customWidth="1"/>
    <col min="3194" max="3194" width="6.5546875" style="7" customWidth="1"/>
    <col min="3195" max="3195" width="5.5546875" style="7" customWidth="1"/>
    <col min="3196" max="3196" width="6.88671875" style="7" customWidth="1"/>
    <col min="3197" max="3197" width="6.5546875" style="7" customWidth="1"/>
    <col min="3198" max="3198" width="5.5546875" style="7" customWidth="1"/>
    <col min="3199" max="3199" width="11.33203125" style="7" customWidth="1"/>
    <col min="3200" max="3204" width="9.5546875" style="7" customWidth="1"/>
    <col min="3205" max="3435" width="9.109375" style="7"/>
    <col min="3436" max="3436" width="3" style="7" customWidth="1"/>
    <col min="3437" max="3439" width="3.109375" style="7" customWidth="1"/>
    <col min="3440" max="3440" width="4.33203125" style="7" customWidth="1"/>
    <col min="3441" max="3441" width="10.5546875" style="7" bestFit="1" customWidth="1"/>
    <col min="3442" max="3442" width="12.5546875" style="7" customWidth="1"/>
    <col min="3443" max="3443" width="10.109375" style="7" customWidth="1"/>
    <col min="3444" max="3444" width="5" style="7" bestFit="1" customWidth="1"/>
    <col min="3445" max="3445" width="4.33203125" style="7" customWidth="1"/>
    <col min="3446" max="3446" width="9" style="7" customWidth="1"/>
    <col min="3447" max="3447" width="4.44140625" style="7" customWidth="1"/>
    <col min="3448" max="3448" width="5" style="7" customWidth="1"/>
    <col min="3449" max="3449" width="6.88671875" style="7" customWidth="1"/>
    <col min="3450" max="3450" width="6.5546875" style="7" customWidth="1"/>
    <col min="3451" max="3451" width="5.5546875" style="7" customWidth="1"/>
    <col min="3452" max="3452" width="6.88671875" style="7" customWidth="1"/>
    <col min="3453" max="3453" width="6.5546875" style="7" customWidth="1"/>
    <col min="3454" max="3454" width="5.5546875" style="7" customWidth="1"/>
    <col min="3455" max="3455" width="11.33203125" style="7" customWidth="1"/>
    <col min="3456" max="3460" width="9.5546875" style="7" customWidth="1"/>
    <col min="3461" max="3691" width="9.109375" style="7"/>
    <col min="3692" max="3692" width="3" style="7" customWidth="1"/>
    <col min="3693" max="3695" width="3.109375" style="7" customWidth="1"/>
    <col min="3696" max="3696" width="4.33203125" style="7" customWidth="1"/>
    <col min="3697" max="3697" width="10.5546875" style="7" bestFit="1" customWidth="1"/>
    <col min="3698" max="3698" width="12.5546875" style="7" customWidth="1"/>
    <col min="3699" max="3699" width="10.109375" style="7" customWidth="1"/>
    <col min="3700" max="3700" width="5" style="7" bestFit="1" customWidth="1"/>
    <col min="3701" max="3701" width="4.33203125" style="7" customWidth="1"/>
    <col min="3702" max="3702" width="9" style="7" customWidth="1"/>
    <col min="3703" max="3703" width="4.44140625" style="7" customWidth="1"/>
    <col min="3704" max="3704" width="5" style="7" customWidth="1"/>
    <col min="3705" max="3705" width="6.88671875" style="7" customWidth="1"/>
    <col min="3706" max="3706" width="6.5546875" style="7" customWidth="1"/>
    <col min="3707" max="3707" width="5.5546875" style="7" customWidth="1"/>
    <col min="3708" max="3708" width="6.88671875" style="7" customWidth="1"/>
    <col min="3709" max="3709" width="6.5546875" style="7" customWidth="1"/>
    <col min="3710" max="3710" width="5.5546875" style="7" customWidth="1"/>
    <col min="3711" max="3711" width="11.33203125" style="7" customWidth="1"/>
    <col min="3712" max="3716" width="9.5546875" style="7" customWidth="1"/>
    <col min="3717" max="3947" width="9.109375" style="7"/>
    <col min="3948" max="3948" width="3" style="7" customWidth="1"/>
    <col min="3949" max="3951" width="3.109375" style="7" customWidth="1"/>
    <col min="3952" max="3952" width="4.33203125" style="7" customWidth="1"/>
    <col min="3953" max="3953" width="10.5546875" style="7" bestFit="1" customWidth="1"/>
    <col min="3954" max="3954" width="12.5546875" style="7" customWidth="1"/>
    <col min="3955" max="3955" width="10.109375" style="7" customWidth="1"/>
    <col min="3956" max="3956" width="5" style="7" bestFit="1" customWidth="1"/>
    <col min="3957" max="3957" width="4.33203125" style="7" customWidth="1"/>
    <col min="3958" max="3958" width="9" style="7" customWidth="1"/>
    <col min="3959" max="3959" width="4.44140625" style="7" customWidth="1"/>
    <col min="3960" max="3960" width="5" style="7" customWidth="1"/>
    <col min="3961" max="3961" width="6.88671875" style="7" customWidth="1"/>
    <col min="3962" max="3962" width="6.5546875" style="7" customWidth="1"/>
    <col min="3963" max="3963" width="5.5546875" style="7" customWidth="1"/>
    <col min="3964" max="3964" width="6.88671875" style="7" customWidth="1"/>
    <col min="3965" max="3965" width="6.5546875" style="7" customWidth="1"/>
    <col min="3966" max="3966" width="5.5546875" style="7" customWidth="1"/>
    <col min="3967" max="3967" width="11.33203125" style="7" customWidth="1"/>
    <col min="3968" max="3972" width="9.5546875" style="7" customWidth="1"/>
    <col min="3973" max="4203" width="9.109375" style="7"/>
    <col min="4204" max="4204" width="3" style="7" customWidth="1"/>
    <col min="4205" max="4207" width="3.109375" style="7" customWidth="1"/>
    <col min="4208" max="4208" width="4.33203125" style="7" customWidth="1"/>
    <col min="4209" max="4209" width="10.5546875" style="7" bestFit="1" customWidth="1"/>
    <col min="4210" max="4210" width="12.5546875" style="7" customWidth="1"/>
    <col min="4211" max="4211" width="10.109375" style="7" customWidth="1"/>
    <col min="4212" max="4212" width="5" style="7" bestFit="1" customWidth="1"/>
    <col min="4213" max="4213" width="4.33203125" style="7" customWidth="1"/>
    <col min="4214" max="4214" width="9" style="7" customWidth="1"/>
    <col min="4215" max="4215" width="4.44140625" style="7" customWidth="1"/>
    <col min="4216" max="4216" width="5" style="7" customWidth="1"/>
    <col min="4217" max="4217" width="6.88671875" style="7" customWidth="1"/>
    <col min="4218" max="4218" width="6.5546875" style="7" customWidth="1"/>
    <col min="4219" max="4219" width="5.5546875" style="7" customWidth="1"/>
    <col min="4220" max="4220" width="6.88671875" style="7" customWidth="1"/>
    <col min="4221" max="4221" width="6.5546875" style="7" customWidth="1"/>
    <col min="4222" max="4222" width="5.5546875" style="7" customWidth="1"/>
    <col min="4223" max="4223" width="11.33203125" style="7" customWidth="1"/>
    <col min="4224" max="4228" width="9.5546875" style="7" customWidth="1"/>
    <col min="4229" max="4459" width="9.109375" style="7"/>
    <col min="4460" max="4460" width="3" style="7" customWidth="1"/>
    <col min="4461" max="4463" width="3.109375" style="7" customWidth="1"/>
    <col min="4464" max="4464" width="4.33203125" style="7" customWidth="1"/>
    <col min="4465" max="4465" width="10.5546875" style="7" bestFit="1" customWidth="1"/>
    <col min="4466" max="4466" width="12.5546875" style="7" customWidth="1"/>
    <col min="4467" max="4467" width="10.109375" style="7" customWidth="1"/>
    <col min="4468" max="4468" width="5" style="7" bestFit="1" customWidth="1"/>
    <col min="4469" max="4469" width="4.33203125" style="7" customWidth="1"/>
    <col min="4470" max="4470" width="9" style="7" customWidth="1"/>
    <col min="4471" max="4471" width="4.44140625" style="7" customWidth="1"/>
    <col min="4472" max="4472" width="5" style="7" customWidth="1"/>
    <col min="4473" max="4473" width="6.88671875" style="7" customWidth="1"/>
    <col min="4474" max="4474" width="6.5546875" style="7" customWidth="1"/>
    <col min="4475" max="4475" width="5.5546875" style="7" customWidth="1"/>
    <col min="4476" max="4476" width="6.88671875" style="7" customWidth="1"/>
    <col min="4477" max="4477" width="6.5546875" style="7" customWidth="1"/>
    <col min="4478" max="4478" width="5.5546875" style="7" customWidth="1"/>
    <col min="4479" max="4479" width="11.33203125" style="7" customWidth="1"/>
    <col min="4480" max="4484" width="9.5546875" style="7" customWidth="1"/>
    <col min="4485" max="4715" width="9.109375" style="7"/>
    <col min="4716" max="4716" width="3" style="7" customWidth="1"/>
    <col min="4717" max="4719" width="3.109375" style="7" customWidth="1"/>
    <col min="4720" max="4720" width="4.33203125" style="7" customWidth="1"/>
    <col min="4721" max="4721" width="10.5546875" style="7" bestFit="1" customWidth="1"/>
    <col min="4722" max="4722" width="12.5546875" style="7" customWidth="1"/>
    <col min="4723" max="4723" width="10.109375" style="7" customWidth="1"/>
    <col min="4724" max="4724" width="5" style="7" bestFit="1" customWidth="1"/>
    <col min="4725" max="4725" width="4.33203125" style="7" customWidth="1"/>
    <col min="4726" max="4726" width="9" style="7" customWidth="1"/>
    <col min="4727" max="4727" width="4.44140625" style="7" customWidth="1"/>
    <col min="4728" max="4728" width="5" style="7" customWidth="1"/>
    <col min="4729" max="4729" width="6.88671875" style="7" customWidth="1"/>
    <col min="4730" max="4730" width="6.5546875" style="7" customWidth="1"/>
    <col min="4731" max="4731" width="5.5546875" style="7" customWidth="1"/>
    <col min="4732" max="4732" width="6.88671875" style="7" customWidth="1"/>
    <col min="4733" max="4733" width="6.5546875" style="7" customWidth="1"/>
    <col min="4734" max="4734" width="5.5546875" style="7" customWidth="1"/>
    <col min="4735" max="4735" width="11.33203125" style="7" customWidth="1"/>
    <col min="4736" max="4740" width="9.5546875" style="7" customWidth="1"/>
    <col min="4741" max="4971" width="9.109375" style="7"/>
    <col min="4972" max="4972" width="3" style="7" customWidth="1"/>
    <col min="4973" max="4975" width="3.109375" style="7" customWidth="1"/>
    <col min="4976" max="4976" width="4.33203125" style="7" customWidth="1"/>
    <col min="4977" max="4977" width="10.5546875" style="7" bestFit="1" customWidth="1"/>
    <col min="4978" max="4978" width="12.5546875" style="7" customWidth="1"/>
    <col min="4979" max="4979" width="10.109375" style="7" customWidth="1"/>
    <col min="4980" max="4980" width="5" style="7" bestFit="1" customWidth="1"/>
    <col min="4981" max="4981" width="4.33203125" style="7" customWidth="1"/>
    <col min="4982" max="4982" width="9" style="7" customWidth="1"/>
    <col min="4983" max="4983" width="4.44140625" style="7" customWidth="1"/>
    <col min="4984" max="4984" width="5" style="7" customWidth="1"/>
    <col min="4985" max="4985" width="6.88671875" style="7" customWidth="1"/>
    <col min="4986" max="4986" width="6.5546875" style="7" customWidth="1"/>
    <col min="4987" max="4987" width="5.5546875" style="7" customWidth="1"/>
    <col min="4988" max="4988" width="6.88671875" style="7" customWidth="1"/>
    <col min="4989" max="4989" width="6.5546875" style="7" customWidth="1"/>
    <col min="4990" max="4990" width="5.5546875" style="7" customWidth="1"/>
    <col min="4991" max="4991" width="11.33203125" style="7" customWidth="1"/>
    <col min="4992" max="4996" width="9.5546875" style="7" customWidth="1"/>
    <col min="4997" max="5227" width="9.109375" style="7"/>
    <col min="5228" max="5228" width="3" style="7" customWidth="1"/>
    <col min="5229" max="5231" width="3.109375" style="7" customWidth="1"/>
    <col min="5232" max="5232" width="4.33203125" style="7" customWidth="1"/>
    <col min="5233" max="5233" width="10.5546875" style="7" bestFit="1" customWidth="1"/>
    <col min="5234" max="5234" width="12.5546875" style="7" customWidth="1"/>
    <col min="5235" max="5235" width="10.109375" style="7" customWidth="1"/>
    <col min="5236" max="5236" width="5" style="7" bestFit="1" customWidth="1"/>
    <col min="5237" max="5237" width="4.33203125" style="7" customWidth="1"/>
    <col min="5238" max="5238" width="9" style="7" customWidth="1"/>
    <col min="5239" max="5239" width="4.44140625" style="7" customWidth="1"/>
    <col min="5240" max="5240" width="5" style="7" customWidth="1"/>
    <col min="5241" max="5241" width="6.88671875" style="7" customWidth="1"/>
    <col min="5242" max="5242" width="6.5546875" style="7" customWidth="1"/>
    <col min="5243" max="5243" width="5.5546875" style="7" customWidth="1"/>
    <col min="5244" max="5244" width="6.88671875" style="7" customWidth="1"/>
    <col min="5245" max="5245" width="6.5546875" style="7" customWidth="1"/>
    <col min="5246" max="5246" width="5.5546875" style="7" customWidth="1"/>
    <col min="5247" max="5247" width="11.33203125" style="7" customWidth="1"/>
    <col min="5248" max="5252" width="9.5546875" style="7" customWidth="1"/>
    <col min="5253" max="5483" width="9.109375" style="7"/>
    <col min="5484" max="5484" width="3" style="7" customWidth="1"/>
    <col min="5485" max="5487" width="3.109375" style="7" customWidth="1"/>
    <col min="5488" max="5488" width="4.33203125" style="7" customWidth="1"/>
    <col min="5489" max="5489" width="10.5546875" style="7" bestFit="1" customWidth="1"/>
    <col min="5490" max="5490" width="12.5546875" style="7" customWidth="1"/>
    <col min="5491" max="5491" width="10.109375" style="7" customWidth="1"/>
    <col min="5492" max="5492" width="5" style="7" bestFit="1" customWidth="1"/>
    <col min="5493" max="5493" width="4.33203125" style="7" customWidth="1"/>
    <col min="5494" max="5494" width="9" style="7" customWidth="1"/>
    <col min="5495" max="5495" width="4.44140625" style="7" customWidth="1"/>
    <col min="5496" max="5496" width="5" style="7" customWidth="1"/>
    <col min="5497" max="5497" width="6.88671875" style="7" customWidth="1"/>
    <col min="5498" max="5498" width="6.5546875" style="7" customWidth="1"/>
    <col min="5499" max="5499" width="5.5546875" style="7" customWidth="1"/>
    <col min="5500" max="5500" width="6.88671875" style="7" customWidth="1"/>
    <col min="5501" max="5501" width="6.5546875" style="7" customWidth="1"/>
    <col min="5502" max="5502" width="5.5546875" style="7" customWidth="1"/>
    <col min="5503" max="5503" width="11.33203125" style="7" customWidth="1"/>
    <col min="5504" max="5508" width="9.5546875" style="7" customWidth="1"/>
    <col min="5509" max="5739" width="9.109375" style="7"/>
    <col min="5740" max="5740" width="3" style="7" customWidth="1"/>
    <col min="5741" max="5743" width="3.109375" style="7" customWidth="1"/>
    <col min="5744" max="5744" width="4.33203125" style="7" customWidth="1"/>
    <col min="5745" max="5745" width="10.5546875" style="7" bestFit="1" customWidth="1"/>
    <col min="5746" max="5746" width="12.5546875" style="7" customWidth="1"/>
    <col min="5747" max="5747" width="10.109375" style="7" customWidth="1"/>
    <col min="5748" max="5748" width="5" style="7" bestFit="1" customWidth="1"/>
    <col min="5749" max="5749" width="4.33203125" style="7" customWidth="1"/>
    <col min="5750" max="5750" width="9" style="7" customWidth="1"/>
    <col min="5751" max="5751" width="4.44140625" style="7" customWidth="1"/>
    <col min="5752" max="5752" width="5" style="7" customWidth="1"/>
    <col min="5753" max="5753" width="6.88671875" style="7" customWidth="1"/>
    <col min="5754" max="5754" width="6.5546875" style="7" customWidth="1"/>
    <col min="5755" max="5755" width="5.5546875" style="7" customWidth="1"/>
    <col min="5756" max="5756" width="6.88671875" style="7" customWidth="1"/>
    <col min="5757" max="5757" width="6.5546875" style="7" customWidth="1"/>
    <col min="5758" max="5758" width="5.5546875" style="7" customWidth="1"/>
    <col min="5759" max="5759" width="11.33203125" style="7" customWidth="1"/>
    <col min="5760" max="5764" width="9.5546875" style="7" customWidth="1"/>
    <col min="5765" max="5995" width="9.109375" style="7"/>
    <col min="5996" max="5996" width="3" style="7" customWidth="1"/>
    <col min="5997" max="5999" width="3.109375" style="7" customWidth="1"/>
    <col min="6000" max="6000" width="4.33203125" style="7" customWidth="1"/>
    <col min="6001" max="6001" width="10.5546875" style="7" bestFit="1" customWidth="1"/>
    <col min="6002" max="6002" width="12.5546875" style="7" customWidth="1"/>
    <col min="6003" max="6003" width="10.109375" style="7" customWidth="1"/>
    <col min="6004" max="6004" width="5" style="7" bestFit="1" customWidth="1"/>
    <col min="6005" max="6005" width="4.33203125" style="7" customWidth="1"/>
    <col min="6006" max="6006" width="9" style="7" customWidth="1"/>
    <col min="6007" max="6007" width="4.44140625" style="7" customWidth="1"/>
    <col min="6008" max="6008" width="5" style="7" customWidth="1"/>
    <col min="6009" max="6009" width="6.88671875" style="7" customWidth="1"/>
    <col min="6010" max="6010" width="6.5546875" style="7" customWidth="1"/>
    <col min="6011" max="6011" width="5.5546875" style="7" customWidth="1"/>
    <col min="6012" max="6012" width="6.88671875" style="7" customWidth="1"/>
    <col min="6013" max="6013" width="6.5546875" style="7" customWidth="1"/>
    <col min="6014" max="6014" width="5.5546875" style="7" customWidth="1"/>
    <col min="6015" max="6015" width="11.33203125" style="7" customWidth="1"/>
    <col min="6016" max="6020" width="9.5546875" style="7" customWidth="1"/>
    <col min="6021" max="6251" width="9.109375" style="7"/>
    <col min="6252" max="6252" width="3" style="7" customWidth="1"/>
    <col min="6253" max="6255" width="3.109375" style="7" customWidth="1"/>
    <col min="6256" max="6256" width="4.33203125" style="7" customWidth="1"/>
    <col min="6257" max="6257" width="10.5546875" style="7" bestFit="1" customWidth="1"/>
    <col min="6258" max="6258" width="12.5546875" style="7" customWidth="1"/>
    <col min="6259" max="6259" width="10.109375" style="7" customWidth="1"/>
    <col min="6260" max="6260" width="5" style="7" bestFit="1" customWidth="1"/>
    <col min="6261" max="6261" width="4.33203125" style="7" customWidth="1"/>
    <col min="6262" max="6262" width="9" style="7" customWidth="1"/>
    <col min="6263" max="6263" width="4.44140625" style="7" customWidth="1"/>
    <col min="6264" max="6264" width="5" style="7" customWidth="1"/>
    <col min="6265" max="6265" width="6.88671875" style="7" customWidth="1"/>
    <col min="6266" max="6266" width="6.5546875" style="7" customWidth="1"/>
    <col min="6267" max="6267" width="5.5546875" style="7" customWidth="1"/>
    <col min="6268" max="6268" width="6.88671875" style="7" customWidth="1"/>
    <col min="6269" max="6269" width="6.5546875" style="7" customWidth="1"/>
    <col min="6270" max="6270" width="5.5546875" style="7" customWidth="1"/>
    <col min="6271" max="6271" width="11.33203125" style="7" customWidth="1"/>
    <col min="6272" max="6276" width="9.5546875" style="7" customWidth="1"/>
    <col min="6277" max="6507" width="9.109375" style="7"/>
    <col min="6508" max="6508" width="3" style="7" customWidth="1"/>
    <col min="6509" max="6511" width="3.109375" style="7" customWidth="1"/>
    <col min="6512" max="6512" width="4.33203125" style="7" customWidth="1"/>
    <col min="6513" max="6513" width="10.5546875" style="7" bestFit="1" customWidth="1"/>
    <col min="6514" max="6514" width="12.5546875" style="7" customWidth="1"/>
    <col min="6515" max="6515" width="10.109375" style="7" customWidth="1"/>
    <col min="6516" max="6516" width="5" style="7" bestFit="1" customWidth="1"/>
    <col min="6517" max="6517" width="4.33203125" style="7" customWidth="1"/>
    <col min="6518" max="6518" width="9" style="7" customWidth="1"/>
    <col min="6519" max="6519" width="4.44140625" style="7" customWidth="1"/>
    <col min="6520" max="6520" width="5" style="7" customWidth="1"/>
    <col min="6521" max="6521" width="6.88671875" style="7" customWidth="1"/>
    <col min="6522" max="6522" width="6.5546875" style="7" customWidth="1"/>
    <col min="6523" max="6523" width="5.5546875" style="7" customWidth="1"/>
    <col min="6524" max="6524" width="6.88671875" style="7" customWidth="1"/>
    <col min="6525" max="6525" width="6.5546875" style="7" customWidth="1"/>
    <col min="6526" max="6526" width="5.5546875" style="7" customWidth="1"/>
    <col min="6527" max="6527" width="11.33203125" style="7" customWidth="1"/>
    <col min="6528" max="6532" width="9.5546875" style="7" customWidth="1"/>
    <col min="6533" max="6763" width="9.109375" style="7"/>
    <col min="6764" max="6764" width="3" style="7" customWidth="1"/>
    <col min="6765" max="6767" width="3.109375" style="7" customWidth="1"/>
    <col min="6768" max="6768" width="4.33203125" style="7" customWidth="1"/>
    <col min="6769" max="6769" width="10.5546875" style="7" bestFit="1" customWidth="1"/>
    <col min="6770" max="6770" width="12.5546875" style="7" customWidth="1"/>
    <col min="6771" max="6771" width="10.109375" style="7" customWidth="1"/>
    <col min="6772" max="6772" width="5" style="7" bestFit="1" customWidth="1"/>
    <col min="6773" max="6773" width="4.33203125" style="7" customWidth="1"/>
    <col min="6774" max="6774" width="9" style="7" customWidth="1"/>
    <col min="6775" max="6775" width="4.44140625" style="7" customWidth="1"/>
    <col min="6776" max="6776" width="5" style="7" customWidth="1"/>
    <col min="6777" max="6777" width="6.88671875" style="7" customWidth="1"/>
    <col min="6778" max="6778" width="6.5546875" style="7" customWidth="1"/>
    <col min="6779" max="6779" width="5.5546875" style="7" customWidth="1"/>
    <col min="6780" max="6780" width="6.88671875" style="7" customWidth="1"/>
    <col min="6781" max="6781" width="6.5546875" style="7" customWidth="1"/>
    <col min="6782" max="6782" width="5.5546875" style="7" customWidth="1"/>
    <col min="6783" max="6783" width="11.33203125" style="7" customWidth="1"/>
    <col min="6784" max="6788" width="9.5546875" style="7" customWidth="1"/>
    <col min="6789" max="7019" width="9.109375" style="7"/>
    <col min="7020" max="7020" width="3" style="7" customWidth="1"/>
    <col min="7021" max="7023" width="3.109375" style="7" customWidth="1"/>
    <col min="7024" max="7024" width="4.33203125" style="7" customWidth="1"/>
    <col min="7025" max="7025" width="10.5546875" style="7" bestFit="1" customWidth="1"/>
    <col min="7026" max="7026" width="12.5546875" style="7" customWidth="1"/>
    <col min="7027" max="7027" width="10.109375" style="7" customWidth="1"/>
    <col min="7028" max="7028" width="5" style="7" bestFit="1" customWidth="1"/>
    <col min="7029" max="7029" width="4.33203125" style="7" customWidth="1"/>
    <col min="7030" max="7030" width="9" style="7" customWidth="1"/>
    <col min="7031" max="7031" width="4.44140625" style="7" customWidth="1"/>
    <col min="7032" max="7032" width="5" style="7" customWidth="1"/>
    <col min="7033" max="7033" width="6.88671875" style="7" customWidth="1"/>
    <col min="7034" max="7034" width="6.5546875" style="7" customWidth="1"/>
    <col min="7035" max="7035" width="5.5546875" style="7" customWidth="1"/>
    <col min="7036" max="7036" width="6.88671875" style="7" customWidth="1"/>
    <col min="7037" max="7037" width="6.5546875" style="7" customWidth="1"/>
    <col min="7038" max="7038" width="5.5546875" style="7" customWidth="1"/>
    <col min="7039" max="7039" width="11.33203125" style="7" customWidth="1"/>
    <col min="7040" max="7044" width="9.5546875" style="7" customWidth="1"/>
    <col min="7045" max="7275" width="9.109375" style="7"/>
    <col min="7276" max="7276" width="3" style="7" customWidth="1"/>
    <col min="7277" max="7279" width="3.109375" style="7" customWidth="1"/>
    <col min="7280" max="7280" width="4.33203125" style="7" customWidth="1"/>
    <col min="7281" max="7281" width="10.5546875" style="7" bestFit="1" customWidth="1"/>
    <col min="7282" max="7282" width="12.5546875" style="7" customWidth="1"/>
    <col min="7283" max="7283" width="10.109375" style="7" customWidth="1"/>
    <col min="7284" max="7284" width="5" style="7" bestFit="1" customWidth="1"/>
    <col min="7285" max="7285" width="4.33203125" style="7" customWidth="1"/>
    <col min="7286" max="7286" width="9" style="7" customWidth="1"/>
    <col min="7287" max="7287" width="4.44140625" style="7" customWidth="1"/>
    <col min="7288" max="7288" width="5" style="7" customWidth="1"/>
    <col min="7289" max="7289" width="6.88671875" style="7" customWidth="1"/>
    <col min="7290" max="7290" width="6.5546875" style="7" customWidth="1"/>
    <col min="7291" max="7291" width="5.5546875" style="7" customWidth="1"/>
    <col min="7292" max="7292" width="6.88671875" style="7" customWidth="1"/>
    <col min="7293" max="7293" width="6.5546875" style="7" customWidth="1"/>
    <col min="7294" max="7294" width="5.5546875" style="7" customWidth="1"/>
    <col min="7295" max="7295" width="11.33203125" style="7" customWidth="1"/>
    <col min="7296" max="7300" width="9.5546875" style="7" customWidth="1"/>
    <col min="7301" max="7531" width="9.109375" style="7"/>
    <col min="7532" max="7532" width="3" style="7" customWidth="1"/>
    <col min="7533" max="7535" width="3.109375" style="7" customWidth="1"/>
    <col min="7536" max="7536" width="4.33203125" style="7" customWidth="1"/>
    <col min="7537" max="7537" width="10.5546875" style="7" bestFit="1" customWidth="1"/>
    <col min="7538" max="7538" width="12.5546875" style="7" customWidth="1"/>
    <col min="7539" max="7539" width="10.109375" style="7" customWidth="1"/>
    <col min="7540" max="7540" width="5" style="7" bestFit="1" customWidth="1"/>
    <col min="7541" max="7541" width="4.33203125" style="7" customWidth="1"/>
    <col min="7542" max="7542" width="9" style="7" customWidth="1"/>
    <col min="7543" max="7543" width="4.44140625" style="7" customWidth="1"/>
    <col min="7544" max="7544" width="5" style="7" customWidth="1"/>
    <col min="7545" max="7545" width="6.88671875" style="7" customWidth="1"/>
    <col min="7546" max="7546" width="6.5546875" style="7" customWidth="1"/>
    <col min="7547" max="7547" width="5.5546875" style="7" customWidth="1"/>
    <col min="7548" max="7548" width="6.88671875" style="7" customWidth="1"/>
    <col min="7549" max="7549" width="6.5546875" style="7" customWidth="1"/>
    <col min="7550" max="7550" width="5.5546875" style="7" customWidth="1"/>
    <col min="7551" max="7551" width="11.33203125" style="7" customWidth="1"/>
    <col min="7552" max="7556" width="9.5546875" style="7" customWidth="1"/>
    <col min="7557" max="7787" width="9.109375" style="7"/>
    <col min="7788" max="7788" width="3" style="7" customWidth="1"/>
    <col min="7789" max="7791" width="3.109375" style="7" customWidth="1"/>
    <col min="7792" max="7792" width="4.33203125" style="7" customWidth="1"/>
    <col min="7793" max="7793" width="10.5546875" style="7" bestFit="1" customWidth="1"/>
    <col min="7794" max="7794" width="12.5546875" style="7" customWidth="1"/>
    <col min="7795" max="7795" width="10.109375" style="7" customWidth="1"/>
    <col min="7796" max="7796" width="5" style="7" bestFit="1" customWidth="1"/>
    <col min="7797" max="7797" width="4.33203125" style="7" customWidth="1"/>
    <col min="7798" max="7798" width="9" style="7" customWidth="1"/>
    <col min="7799" max="7799" width="4.44140625" style="7" customWidth="1"/>
    <col min="7800" max="7800" width="5" style="7" customWidth="1"/>
    <col min="7801" max="7801" width="6.88671875" style="7" customWidth="1"/>
    <col min="7802" max="7802" width="6.5546875" style="7" customWidth="1"/>
    <col min="7803" max="7803" width="5.5546875" style="7" customWidth="1"/>
    <col min="7804" max="7804" width="6.88671875" style="7" customWidth="1"/>
    <col min="7805" max="7805" width="6.5546875" style="7" customWidth="1"/>
    <col min="7806" max="7806" width="5.5546875" style="7" customWidth="1"/>
    <col min="7807" max="7807" width="11.33203125" style="7" customWidth="1"/>
    <col min="7808" max="7812" width="9.5546875" style="7" customWidth="1"/>
    <col min="7813" max="8043" width="9.109375" style="7"/>
    <col min="8044" max="8044" width="3" style="7" customWidth="1"/>
    <col min="8045" max="8047" width="3.109375" style="7" customWidth="1"/>
    <col min="8048" max="8048" width="4.33203125" style="7" customWidth="1"/>
    <col min="8049" max="8049" width="10.5546875" style="7" bestFit="1" customWidth="1"/>
    <col min="8050" max="8050" width="12.5546875" style="7" customWidth="1"/>
    <col min="8051" max="8051" width="10.109375" style="7" customWidth="1"/>
    <col min="8052" max="8052" width="5" style="7" bestFit="1" customWidth="1"/>
    <col min="8053" max="8053" width="4.33203125" style="7" customWidth="1"/>
    <col min="8054" max="8054" width="9" style="7" customWidth="1"/>
    <col min="8055" max="8055" width="4.44140625" style="7" customWidth="1"/>
    <col min="8056" max="8056" width="5" style="7" customWidth="1"/>
    <col min="8057" max="8057" width="6.88671875" style="7" customWidth="1"/>
    <col min="8058" max="8058" width="6.5546875" style="7" customWidth="1"/>
    <col min="8059" max="8059" width="5.5546875" style="7" customWidth="1"/>
    <col min="8060" max="8060" width="6.88671875" style="7" customWidth="1"/>
    <col min="8061" max="8061" width="6.5546875" style="7" customWidth="1"/>
    <col min="8062" max="8062" width="5.5546875" style="7" customWidth="1"/>
    <col min="8063" max="8063" width="11.33203125" style="7" customWidth="1"/>
    <col min="8064" max="8068" width="9.5546875" style="7" customWidth="1"/>
    <col min="8069" max="8299" width="9.109375" style="7"/>
    <col min="8300" max="8300" width="3" style="7" customWidth="1"/>
    <col min="8301" max="8303" width="3.109375" style="7" customWidth="1"/>
    <col min="8304" max="8304" width="4.33203125" style="7" customWidth="1"/>
    <col min="8305" max="8305" width="10.5546875" style="7" bestFit="1" customWidth="1"/>
    <col min="8306" max="8306" width="12.5546875" style="7" customWidth="1"/>
    <col min="8307" max="8307" width="10.109375" style="7" customWidth="1"/>
    <col min="8308" max="8308" width="5" style="7" bestFit="1" customWidth="1"/>
    <col min="8309" max="8309" width="4.33203125" style="7" customWidth="1"/>
    <col min="8310" max="8310" width="9" style="7" customWidth="1"/>
    <col min="8311" max="8311" width="4.44140625" style="7" customWidth="1"/>
    <col min="8312" max="8312" width="5" style="7" customWidth="1"/>
    <col min="8313" max="8313" width="6.88671875" style="7" customWidth="1"/>
    <col min="8314" max="8314" width="6.5546875" style="7" customWidth="1"/>
    <col min="8315" max="8315" width="5.5546875" style="7" customWidth="1"/>
    <col min="8316" max="8316" width="6.88671875" style="7" customWidth="1"/>
    <col min="8317" max="8317" width="6.5546875" style="7" customWidth="1"/>
    <col min="8318" max="8318" width="5.5546875" style="7" customWidth="1"/>
    <col min="8319" max="8319" width="11.33203125" style="7" customWidth="1"/>
    <col min="8320" max="8324" width="9.5546875" style="7" customWidth="1"/>
    <col min="8325" max="8555" width="9.109375" style="7"/>
    <col min="8556" max="8556" width="3" style="7" customWidth="1"/>
    <col min="8557" max="8559" width="3.109375" style="7" customWidth="1"/>
    <col min="8560" max="8560" width="4.33203125" style="7" customWidth="1"/>
    <col min="8561" max="8561" width="10.5546875" style="7" bestFit="1" customWidth="1"/>
    <col min="8562" max="8562" width="12.5546875" style="7" customWidth="1"/>
    <col min="8563" max="8563" width="10.109375" style="7" customWidth="1"/>
    <col min="8564" max="8564" width="5" style="7" bestFit="1" customWidth="1"/>
    <col min="8565" max="8565" width="4.33203125" style="7" customWidth="1"/>
    <col min="8566" max="8566" width="9" style="7" customWidth="1"/>
    <col min="8567" max="8567" width="4.44140625" style="7" customWidth="1"/>
    <col min="8568" max="8568" width="5" style="7" customWidth="1"/>
    <col min="8569" max="8569" width="6.88671875" style="7" customWidth="1"/>
    <col min="8570" max="8570" width="6.5546875" style="7" customWidth="1"/>
    <col min="8571" max="8571" width="5.5546875" style="7" customWidth="1"/>
    <col min="8572" max="8572" width="6.88671875" style="7" customWidth="1"/>
    <col min="8573" max="8573" width="6.5546875" style="7" customWidth="1"/>
    <col min="8574" max="8574" width="5.5546875" style="7" customWidth="1"/>
    <col min="8575" max="8575" width="11.33203125" style="7" customWidth="1"/>
    <col min="8576" max="8580" width="9.5546875" style="7" customWidth="1"/>
    <col min="8581" max="8811" width="9.109375" style="7"/>
    <col min="8812" max="8812" width="3" style="7" customWidth="1"/>
    <col min="8813" max="8815" width="3.109375" style="7" customWidth="1"/>
    <col min="8816" max="8816" width="4.33203125" style="7" customWidth="1"/>
    <col min="8817" max="8817" width="10.5546875" style="7" bestFit="1" customWidth="1"/>
    <col min="8818" max="8818" width="12.5546875" style="7" customWidth="1"/>
    <col min="8819" max="8819" width="10.109375" style="7" customWidth="1"/>
    <col min="8820" max="8820" width="5" style="7" bestFit="1" customWidth="1"/>
    <col min="8821" max="8821" width="4.33203125" style="7" customWidth="1"/>
    <col min="8822" max="8822" width="9" style="7" customWidth="1"/>
    <col min="8823" max="8823" width="4.44140625" style="7" customWidth="1"/>
    <col min="8824" max="8824" width="5" style="7" customWidth="1"/>
    <col min="8825" max="8825" width="6.88671875" style="7" customWidth="1"/>
    <col min="8826" max="8826" width="6.5546875" style="7" customWidth="1"/>
    <col min="8827" max="8827" width="5.5546875" style="7" customWidth="1"/>
    <col min="8828" max="8828" width="6.88671875" style="7" customWidth="1"/>
    <col min="8829" max="8829" width="6.5546875" style="7" customWidth="1"/>
    <col min="8830" max="8830" width="5.5546875" style="7" customWidth="1"/>
    <col min="8831" max="8831" width="11.33203125" style="7" customWidth="1"/>
    <col min="8832" max="8836" width="9.5546875" style="7" customWidth="1"/>
    <col min="8837" max="9067" width="9.109375" style="7"/>
    <col min="9068" max="9068" width="3" style="7" customWidth="1"/>
    <col min="9069" max="9071" width="3.109375" style="7" customWidth="1"/>
    <col min="9072" max="9072" width="4.33203125" style="7" customWidth="1"/>
    <col min="9073" max="9073" width="10.5546875" style="7" bestFit="1" customWidth="1"/>
    <col min="9074" max="9074" width="12.5546875" style="7" customWidth="1"/>
    <col min="9075" max="9075" width="10.109375" style="7" customWidth="1"/>
    <col min="9076" max="9076" width="5" style="7" bestFit="1" customWidth="1"/>
    <col min="9077" max="9077" width="4.33203125" style="7" customWidth="1"/>
    <col min="9078" max="9078" width="9" style="7" customWidth="1"/>
    <col min="9079" max="9079" width="4.44140625" style="7" customWidth="1"/>
    <col min="9080" max="9080" width="5" style="7" customWidth="1"/>
    <col min="9081" max="9081" width="6.88671875" style="7" customWidth="1"/>
    <col min="9082" max="9082" width="6.5546875" style="7" customWidth="1"/>
    <col min="9083" max="9083" width="5.5546875" style="7" customWidth="1"/>
    <col min="9084" max="9084" width="6.88671875" style="7" customWidth="1"/>
    <col min="9085" max="9085" width="6.5546875" style="7" customWidth="1"/>
    <col min="9086" max="9086" width="5.5546875" style="7" customWidth="1"/>
    <col min="9087" max="9087" width="11.33203125" style="7" customWidth="1"/>
    <col min="9088" max="9092" width="9.5546875" style="7" customWidth="1"/>
    <col min="9093" max="9323" width="9.109375" style="7"/>
    <col min="9324" max="9324" width="3" style="7" customWidth="1"/>
    <col min="9325" max="9327" width="3.109375" style="7" customWidth="1"/>
    <col min="9328" max="9328" width="4.33203125" style="7" customWidth="1"/>
    <col min="9329" max="9329" width="10.5546875" style="7" bestFit="1" customWidth="1"/>
    <col min="9330" max="9330" width="12.5546875" style="7" customWidth="1"/>
    <col min="9331" max="9331" width="10.109375" style="7" customWidth="1"/>
    <col min="9332" max="9332" width="5" style="7" bestFit="1" customWidth="1"/>
    <col min="9333" max="9333" width="4.33203125" style="7" customWidth="1"/>
    <col min="9334" max="9334" width="9" style="7" customWidth="1"/>
    <col min="9335" max="9335" width="4.44140625" style="7" customWidth="1"/>
    <col min="9336" max="9336" width="5" style="7" customWidth="1"/>
    <col min="9337" max="9337" width="6.88671875" style="7" customWidth="1"/>
    <col min="9338" max="9338" width="6.5546875" style="7" customWidth="1"/>
    <col min="9339" max="9339" width="5.5546875" style="7" customWidth="1"/>
    <col min="9340" max="9340" width="6.88671875" style="7" customWidth="1"/>
    <col min="9341" max="9341" width="6.5546875" style="7" customWidth="1"/>
    <col min="9342" max="9342" width="5.5546875" style="7" customWidth="1"/>
    <col min="9343" max="9343" width="11.33203125" style="7" customWidth="1"/>
    <col min="9344" max="9348" width="9.5546875" style="7" customWidth="1"/>
    <col min="9349" max="9579" width="9.109375" style="7"/>
    <col min="9580" max="9580" width="3" style="7" customWidth="1"/>
    <col min="9581" max="9583" width="3.109375" style="7" customWidth="1"/>
    <col min="9584" max="9584" width="4.33203125" style="7" customWidth="1"/>
    <col min="9585" max="9585" width="10.5546875" style="7" bestFit="1" customWidth="1"/>
    <col min="9586" max="9586" width="12.5546875" style="7" customWidth="1"/>
    <col min="9587" max="9587" width="10.109375" style="7" customWidth="1"/>
    <col min="9588" max="9588" width="5" style="7" bestFit="1" customWidth="1"/>
    <col min="9589" max="9589" width="4.33203125" style="7" customWidth="1"/>
    <col min="9590" max="9590" width="9" style="7" customWidth="1"/>
    <col min="9591" max="9591" width="4.44140625" style="7" customWidth="1"/>
    <col min="9592" max="9592" width="5" style="7" customWidth="1"/>
    <col min="9593" max="9593" width="6.88671875" style="7" customWidth="1"/>
    <col min="9594" max="9594" width="6.5546875" style="7" customWidth="1"/>
    <col min="9595" max="9595" width="5.5546875" style="7" customWidth="1"/>
    <col min="9596" max="9596" width="6.88671875" style="7" customWidth="1"/>
    <col min="9597" max="9597" width="6.5546875" style="7" customWidth="1"/>
    <col min="9598" max="9598" width="5.5546875" style="7" customWidth="1"/>
    <col min="9599" max="9599" width="11.33203125" style="7" customWidth="1"/>
    <col min="9600" max="9604" width="9.5546875" style="7" customWidth="1"/>
    <col min="9605" max="9835" width="9.109375" style="7"/>
    <col min="9836" max="9836" width="3" style="7" customWidth="1"/>
    <col min="9837" max="9839" width="3.109375" style="7" customWidth="1"/>
    <col min="9840" max="9840" width="4.33203125" style="7" customWidth="1"/>
    <col min="9841" max="9841" width="10.5546875" style="7" bestFit="1" customWidth="1"/>
    <col min="9842" max="9842" width="12.5546875" style="7" customWidth="1"/>
    <col min="9843" max="9843" width="10.109375" style="7" customWidth="1"/>
    <col min="9844" max="9844" width="5" style="7" bestFit="1" customWidth="1"/>
    <col min="9845" max="9845" width="4.33203125" style="7" customWidth="1"/>
    <col min="9846" max="9846" width="9" style="7" customWidth="1"/>
    <col min="9847" max="9847" width="4.44140625" style="7" customWidth="1"/>
    <col min="9848" max="9848" width="5" style="7" customWidth="1"/>
    <col min="9849" max="9849" width="6.88671875" style="7" customWidth="1"/>
    <col min="9850" max="9850" width="6.5546875" style="7" customWidth="1"/>
    <col min="9851" max="9851" width="5.5546875" style="7" customWidth="1"/>
    <col min="9852" max="9852" width="6.88671875" style="7" customWidth="1"/>
    <col min="9853" max="9853" width="6.5546875" style="7" customWidth="1"/>
    <col min="9854" max="9854" width="5.5546875" style="7" customWidth="1"/>
    <col min="9855" max="9855" width="11.33203125" style="7" customWidth="1"/>
    <col min="9856" max="9860" width="9.5546875" style="7" customWidth="1"/>
    <col min="9861" max="10091" width="9.109375" style="7"/>
    <col min="10092" max="10092" width="3" style="7" customWidth="1"/>
    <col min="10093" max="10095" width="3.109375" style="7" customWidth="1"/>
    <col min="10096" max="10096" width="4.33203125" style="7" customWidth="1"/>
    <col min="10097" max="10097" width="10.5546875" style="7" bestFit="1" customWidth="1"/>
    <col min="10098" max="10098" width="12.5546875" style="7" customWidth="1"/>
    <col min="10099" max="10099" width="10.109375" style="7" customWidth="1"/>
    <col min="10100" max="10100" width="5" style="7" bestFit="1" customWidth="1"/>
    <col min="10101" max="10101" width="4.33203125" style="7" customWidth="1"/>
    <col min="10102" max="10102" width="9" style="7" customWidth="1"/>
    <col min="10103" max="10103" width="4.44140625" style="7" customWidth="1"/>
    <col min="10104" max="10104" width="5" style="7" customWidth="1"/>
    <col min="10105" max="10105" width="6.88671875" style="7" customWidth="1"/>
    <col min="10106" max="10106" width="6.5546875" style="7" customWidth="1"/>
    <col min="10107" max="10107" width="5.5546875" style="7" customWidth="1"/>
    <col min="10108" max="10108" width="6.88671875" style="7" customWidth="1"/>
    <col min="10109" max="10109" width="6.5546875" style="7" customWidth="1"/>
    <col min="10110" max="10110" width="5.5546875" style="7" customWidth="1"/>
    <col min="10111" max="10111" width="11.33203125" style="7" customWidth="1"/>
    <col min="10112" max="10116" width="9.5546875" style="7" customWidth="1"/>
    <col min="10117" max="10347" width="9.109375" style="7"/>
    <col min="10348" max="10348" width="3" style="7" customWidth="1"/>
    <col min="10349" max="10351" width="3.109375" style="7" customWidth="1"/>
    <col min="10352" max="10352" width="4.33203125" style="7" customWidth="1"/>
    <col min="10353" max="10353" width="10.5546875" style="7" bestFit="1" customWidth="1"/>
    <col min="10354" max="10354" width="12.5546875" style="7" customWidth="1"/>
    <col min="10355" max="10355" width="10.109375" style="7" customWidth="1"/>
    <col min="10356" max="10356" width="5" style="7" bestFit="1" customWidth="1"/>
    <col min="10357" max="10357" width="4.33203125" style="7" customWidth="1"/>
    <col min="10358" max="10358" width="9" style="7" customWidth="1"/>
    <col min="10359" max="10359" width="4.44140625" style="7" customWidth="1"/>
    <col min="10360" max="10360" width="5" style="7" customWidth="1"/>
    <col min="10361" max="10361" width="6.88671875" style="7" customWidth="1"/>
    <col min="10362" max="10362" width="6.5546875" style="7" customWidth="1"/>
    <col min="10363" max="10363" width="5.5546875" style="7" customWidth="1"/>
    <col min="10364" max="10364" width="6.88671875" style="7" customWidth="1"/>
    <col min="10365" max="10365" width="6.5546875" style="7" customWidth="1"/>
    <col min="10366" max="10366" width="5.5546875" style="7" customWidth="1"/>
    <col min="10367" max="10367" width="11.33203125" style="7" customWidth="1"/>
    <col min="10368" max="10372" width="9.5546875" style="7" customWidth="1"/>
    <col min="10373" max="10603" width="9.109375" style="7"/>
    <col min="10604" max="10604" width="3" style="7" customWidth="1"/>
    <col min="10605" max="10607" width="3.109375" style="7" customWidth="1"/>
    <col min="10608" max="10608" width="4.33203125" style="7" customWidth="1"/>
    <col min="10609" max="10609" width="10.5546875" style="7" bestFit="1" customWidth="1"/>
    <col min="10610" max="10610" width="12.5546875" style="7" customWidth="1"/>
    <col min="10611" max="10611" width="10.109375" style="7" customWidth="1"/>
    <col min="10612" max="10612" width="5" style="7" bestFit="1" customWidth="1"/>
    <col min="10613" max="10613" width="4.33203125" style="7" customWidth="1"/>
    <col min="10614" max="10614" width="9" style="7" customWidth="1"/>
    <col min="10615" max="10615" width="4.44140625" style="7" customWidth="1"/>
    <col min="10616" max="10616" width="5" style="7" customWidth="1"/>
    <col min="10617" max="10617" width="6.88671875" style="7" customWidth="1"/>
    <col min="10618" max="10618" width="6.5546875" style="7" customWidth="1"/>
    <col min="10619" max="10619" width="5.5546875" style="7" customWidth="1"/>
    <col min="10620" max="10620" width="6.88671875" style="7" customWidth="1"/>
    <col min="10621" max="10621" width="6.5546875" style="7" customWidth="1"/>
    <col min="10622" max="10622" width="5.5546875" style="7" customWidth="1"/>
    <col min="10623" max="10623" width="11.33203125" style="7" customWidth="1"/>
    <col min="10624" max="10628" width="9.5546875" style="7" customWidth="1"/>
    <col min="10629" max="10859" width="9.109375" style="7"/>
    <col min="10860" max="10860" width="3" style="7" customWidth="1"/>
    <col min="10861" max="10863" width="3.109375" style="7" customWidth="1"/>
    <col min="10864" max="10864" width="4.33203125" style="7" customWidth="1"/>
    <col min="10865" max="10865" width="10.5546875" style="7" bestFit="1" customWidth="1"/>
    <col min="10866" max="10866" width="12.5546875" style="7" customWidth="1"/>
    <col min="10867" max="10867" width="10.109375" style="7" customWidth="1"/>
    <col min="10868" max="10868" width="5" style="7" bestFit="1" customWidth="1"/>
    <col min="10869" max="10869" width="4.33203125" style="7" customWidth="1"/>
    <col min="10870" max="10870" width="9" style="7" customWidth="1"/>
    <col min="10871" max="10871" width="4.44140625" style="7" customWidth="1"/>
    <col min="10872" max="10872" width="5" style="7" customWidth="1"/>
    <col min="10873" max="10873" width="6.88671875" style="7" customWidth="1"/>
    <col min="10874" max="10874" width="6.5546875" style="7" customWidth="1"/>
    <col min="10875" max="10875" width="5.5546875" style="7" customWidth="1"/>
    <col min="10876" max="10876" width="6.88671875" style="7" customWidth="1"/>
    <col min="10877" max="10877" width="6.5546875" style="7" customWidth="1"/>
    <col min="10878" max="10878" width="5.5546875" style="7" customWidth="1"/>
    <col min="10879" max="10879" width="11.33203125" style="7" customWidth="1"/>
    <col min="10880" max="10884" width="9.5546875" style="7" customWidth="1"/>
    <col min="10885" max="11115" width="9.109375" style="7"/>
    <col min="11116" max="11116" width="3" style="7" customWidth="1"/>
    <col min="11117" max="11119" width="3.109375" style="7" customWidth="1"/>
    <col min="11120" max="11120" width="4.33203125" style="7" customWidth="1"/>
    <col min="11121" max="11121" width="10.5546875" style="7" bestFit="1" customWidth="1"/>
    <col min="11122" max="11122" width="12.5546875" style="7" customWidth="1"/>
    <col min="11123" max="11123" width="10.109375" style="7" customWidth="1"/>
    <col min="11124" max="11124" width="5" style="7" bestFit="1" customWidth="1"/>
    <col min="11125" max="11125" width="4.33203125" style="7" customWidth="1"/>
    <col min="11126" max="11126" width="9" style="7" customWidth="1"/>
    <col min="11127" max="11127" width="4.44140625" style="7" customWidth="1"/>
    <col min="11128" max="11128" width="5" style="7" customWidth="1"/>
    <col min="11129" max="11129" width="6.88671875" style="7" customWidth="1"/>
    <col min="11130" max="11130" width="6.5546875" style="7" customWidth="1"/>
    <col min="11131" max="11131" width="5.5546875" style="7" customWidth="1"/>
    <col min="11132" max="11132" width="6.88671875" style="7" customWidth="1"/>
    <col min="11133" max="11133" width="6.5546875" style="7" customWidth="1"/>
    <col min="11134" max="11134" width="5.5546875" style="7" customWidth="1"/>
    <col min="11135" max="11135" width="11.33203125" style="7" customWidth="1"/>
    <col min="11136" max="11140" width="9.5546875" style="7" customWidth="1"/>
    <col min="11141" max="11371" width="9.109375" style="7"/>
    <col min="11372" max="11372" width="3" style="7" customWidth="1"/>
    <col min="11373" max="11375" width="3.109375" style="7" customWidth="1"/>
    <col min="11376" max="11376" width="4.33203125" style="7" customWidth="1"/>
    <col min="11377" max="11377" width="10.5546875" style="7" bestFit="1" customWidth="1"/>
    <col min="11378" max="11378" width="12.5546875" style="7" customWidth="1"/>
    <col min="11379" max="11379" width="10.109375" style="7" customWidth="1"/>
    <col min="11380" max="11380" width="5" style="7" bestFit="1" customWidth="1"/>
    <col min="11381" max="11381" width="4.33203125" style="7" customWidth="1"/>
    <col min="11382" max="11382" width="9" style="7" customWidth="1"/>
    <col min="11383" max="11383" width="4.44140625" style="7" customWidth="1"/>
    <col min="11384" max="11384" width="5" style="7" customWidth="1"/>
    <col min="11385" max="11385" width="6.88671875" style="7" customWidth="1"/>
    <col min="11386" max="11386" width="6.5546875" style="7" customWidth="1"/>
    <col min="11387" max="11387" width="5.5546875" style="7" customWidth="1"/>
    <col min="11388" max="11388" width="6.88671875" style="7" customWidth="1"/>
    <col min="11389" max="11389" width="6.5546875" style="7" customWidth="1"/>
    <col min="11390" max="11390" width="5.5546875" style="7" customWidth="1"/>
    <col min="11391" max="11391" width="11.33203125" style="7" customWidth="1"/>
    <col min="11392" max="11396" width="9.5546875" style="7" customWidth="1"/>
    <col min="11397" max="11627" width="9.109375" style="7"/>
    <col min="11628" max="11628" width="3" style="7" customWidth="1"/>
    <col min="11629" max="11631" width="3.109375" style="7" customWidth="1"/>
    <col min="11632" max="11632" width="4.33203125" style="7" customWidth="1"/>
    <col min="11633" max="11633" width="10.5546875" style="7" bestFit="1" customWidth="1"/>
    <col min="11634" max="11634" width="12.5546875" style="7" customWidth="1"/>
    <col min="11635" max="11635" width="10.109375" style="7" customWidth="1"/>
    <col min="11636" max="11636" width="5" style="7" bestFit="1" customWidth="1"/>
    <col min="11637" max="11637" width="4.33203125" style="7" customWidth="1"/>
    <col min="11638" max="11638" width="9" style="7" customWidth="1"/>
    <col min="11639" max="11639" width="4.44140625" style="7" customWidth="1"/>
    <col min="11640" max="11640" width="5" style="7" customWidth="1"/>
    <col min="11641" max="11641" width="6.88671875" style="7" customWidth="1"/>
    <col min="11642" max="11642" width="6.5546875" style="7" customWidth="1"/>
    <col min="11643" max="11643" width="5.5546875" style="7" customWidth="1"/>
    <col min="11644" max="11644" width="6.88671875" style="7" customWidth="1"/>
    <col min="11645" max="11645" width="6.5546875" style="7" customWidth="1"/>
    <col min="11646" max="11646" width="5.5546875" style="7" customWidth="1"/>
    <col min="11647" max="11647" width="11.33203125" style="7" customWidth="1"/>
    <col min="11648" max="11652" width="9.5546875" style="7" customWidth="1"/>
    <col min="11653" max="11883" width="9.109375" style="7"/>
    <col min="11884" max="11884" width="3" style="7" customWidth="1"/>
    <col min="11885" max="11887" width="3.109375" style="7" customWidth="1"/>
    <col min="11888" max="11888" width="4.33203125" style="7" customWidth="1"/>
    <col min="11889" max="11889" width="10.5546875" style="7" bestFit="1" customWidth="1"/>
    <col min="11890" max="11890" width="12.5546875" style="7" customWidth="1"/>
    <col min="11891" max="11891" width="10.109375" style="7" customWidth="1"/>
    <col min="11892" max="11892" width="5" style="7" bestFit="1" customWidth="1"/>
    <col min="11893" max="11893" width="4.33203125" style="7" customWidth="1"/>
    <col min="11894" max="11894" width="9" style="7" customWidth="1"/>
    <col min="11895" max="11895" width="4.44140625" style="7" customWidth="1"/>
    <col min="11896" max="11896" width="5" style="7" customWidth="1"/>
    <col min="11897" max="11897" width="6.88671875" style="7" customWidth="1"/>
    <col min="11898" max="11898" width="6.5546875" style="7" customWidth="1"/>
    <col min="11899" max="11899" width="5.5546875" style="7" customWidth="1"/>
    <col min="11900" max="11900" width="6.88671875" style="7" customWidth="1"/>
    <col min="11901" max="11901" width="6.5546875" style="7" customWidth="1"/>
    <col min="11902" max="11902" width="5.5546875" style="7" customWidth="1"/>
    <col min="11903" max="11903" width="11.33203125" style="7" customWidth="1"/>
    <col min="11904" max="11908" width="9.5546875" style="7" customWidth="1"/>
    <col min="11909" max="12139" width="9.109375" style="7"/>
    <col min="12140" max="12140" width="3" style="7" customWidth="1"/>
    <col min="12141" max="12143" width="3.109375" style="7" customWidth="1"/>
    <col min="12144" max="12144" width="4.33203125" style="7" customWidth="1"/>
    <col min="12145" max="12145" width="10.5546875" style="7" bestFit="1" customWidth="1"/>
    <col min="12146" max="12146" width="12.5546875" style="7" customWidth="1"/>
    <col min="12147" max="12147" width="10.109375" style="7" customWidth="1"/>
    <col min="12148" max="12148" width="5" style="7" bestFit="1" customWidth="1"/>
    <col min="12149" max="12149" width="4.33203125" style="7" customWidth="1"/>
    <col min="12150" max="12150" width="9" style="7" customWidth="1"/>
    <col min="12151" max="12151" width="4.44140625" style="7" customWidth="1"/>
    <col min="12152" max="12152" width="5" style="7" customWidth="1"/>
    <col min="12153" max="12153" width="6.88671875" style="7" customWidth="1"/>
    <col min="12154" max="12154" width="6.5546875" style="7" customWidth="1"/>
    <col min="12155" max="12155" width="5.5546875" style="7" customWidth="1"/>
    <col min="12156" max="12156" width="6.88671875" style="7" customWidth="1"/>
    <col min="12157" max="12157" width="6.5546875" style="7" customWidth="1"/>
    <col min="12158" max="12158" width="5.5546875" style="7" customWidth="1"/>
    <col min="12159" max="12159" width="11.33203125" style="7" customWidth="1"/>
    <col min="12160" max="12164" width="9.5546875" style="7" customWidth="1"/>
    <col min="12165" max="12395" width="9.109375" style="7"/>
    <col min="12396" max="12396" width="3" style="7" customWidth="1"/>
    <col min="12397" max="12399" width="3.109375" style="7" customWidth="1"/>
    <col min="12400" max="12400" width="4.33203125" style="7" customWidth="1"/>
    <col min="12401" max="12401" width="10.5546875" style="7" bestFit="1" customWidth="1"/>
    <col min="12402" max="12402" width="12.5546875" style="7" customWidth="1"/>
    <col min="12403" max="12403" width="10.109375" style="7" customWidth="1"/>
    <col min="12404" max="12404" width="5" style="7" bestFit="1" customWidth="1"/>
    <col min="12405" max="12405" width="4.33203125" style="7" customWidth="1"/>
    <col min="12406" max="12406" width="9" style="7" customWidth="1"/>
    <col min="12407" max="12407" width="4.44140625" style="7" customWidth="1"/>
    <col min="12408" max="12408" width="5" style="7" customWidth="1"/>
    <col min="12409" max="12409" width="6.88671875" style="7" customWidth="1"/>
    <col min="12410" max="12410" width="6.5546875" style="7" customWidth="1"/>
    <col min="12411" max="12411" width="5.5546875" style="7" customWidth="1"/>
    <col min="12412" max="12412" width="6.88671875" style="7" customWidth="1"/>
    <col min="12413" max="12413" width="6.5546875" style="7" customWidth="1"/>
    <col min="12414" max="12414" width="5.5546875" style="7" customWidth="1"/>
    <col min="12415" max="12415" width="11.33203125" style="7" customWidth="1"/>
    <col min="12416" max="12420" width="9.5546875" style="7" customWidth="1"/>
    <col min="12421" max="12651" width="9.109375" style="7"/>
    <col min="12652" max="12652" width="3" style="7" customWidth="1"/>
    <col min="12653" max="12655" width="3.109375" style="7" customWidth="1"/>
    <col min="12656" max="12656" width="4.33203125" style="7" customWidth="1"/>
    <col min="12657" max="12657" width="10.5546875" style="7" bestFit="1" customWidth="1"/>
    <col min="12658" max="12658" width="12.5546875" style="7" customWidth="1"/>
    <col min="12659" max="12659" width="10.109375" style="7" customWidth="1"/>
    <col min="12660" max="12660" width="5" style="7" bestFit="1" customWidth="1"/>
    <col min="12661" max="12661" width="4.33203125" style="7" customWidth="1"/>
    <col min="12662" max="12662" width="9" style="7" customWidth="1"/>
    <col min="12663" max="12663" width="4.44140625" style="7" customWidth="1"/>
    <col min="12664" max="12664" width="5" style="7" customWidth="1"/>
    <col min="12665" max="12665" width="6.88671875" style="7" customWidth="1"/>
    <col min="12666" max="12666" width="6.5546875" style="7" customWidth="1"/>
    <col min="12667" max="12667" width="5.5546875" style="7" customWidth="1"/>
    <col min="12668" max="12668" width="6.88671875" style="7" customWidth="1"/>
    <col min="12669" max="12669" width="6.5546875" style="7" customWidth="1"/>
    <col min="12670" max="12670" width="5.5546875" style="7" customWidth="1"/>
    <col min="12671" max="12671" width="11.33203125" style="7" customWidth="1"/>
    <col min="12672" max="12676" width="9.5546875" style="7" customWidth="1"/>
    <col min="12677" max="12907" width="9.109375" style="7"/>
    <col min="12908" max="12908" width="3" style="7" customWidth="1"/>
    <col min="12909" max="12911" width="3.109375" style="7" customWidth="1"/>
    <col min="12912" max="12912" width="4.33203125" style="7" customWidth="1"/>
    <col min="12913" max="12913" width="10.5546875" style="7" bestFit="1" customWidth="1"/>
    <col min="12914" max="12914" width="12.5546875" style="7" customWidth="1"/>
    <col min="12915" max="12915" width="10.109375" style="7" customWidth="1"/>
    <col min="12916" max="12916" width="5" style="7" bestFit="1" customWidth="1"/>
    <col min="12917" max="12917" width="4.33203125" style="7" customWidth="1"/>
    <col min="12918" max="12918" width="9" style="7" customWidth="1"/>
    <col min="12919" max="12919" width="4.44140625" style="7" customWidth="1"/>
    <col min="12920" max="12920" width="5" style="7" customWidth="1"/>
    <col min="12921" max="12921" width="6.88671875" style="7" customWidth="1"/>
    <col min="12922" max="12922" width="6.5546875" style="7" customWidth="1"/>
    <col min="12923" max="12923" width="5.5546875" style="7" customWidth="1"/>
    <col min="12924" max="12924" width="6.88671875" style="7" customWidth="1"/>
    <col min="12925" max="12925" width="6.5546875" style="7" customWidth="1"/>
    <col min="12926" max="12926" width="5.5546875" style="7" customWidth="1"/>
    <col min="12927" max="12927" width="11.33203125" style="7" customWidth="1"/>
    <col min="12928" max="12932" width="9.5546875" style="7" customWidth="1"/>
    <col min="12933" max="13163" width="9.109375" style="7"/>
    <col min="13164" max="13164" width="3" style="7" customWidth="1"/>
    <col min="13165" max="13167" width="3.109375" style="7" customWidth="1"/>
    <col min="13168" max="13168" width="4.33203125" style="7" customWidth="1"/>
    <col min="13169" max="13169" width="10.5546875" style="7" bestFit="1" customWidth="1"/>
    <col min="13170" max="13170" width="12.5546875" style="7" customWidth="1"/>
    <col min="13171" max="13171" width="10.109375" style="7" customWidth="1"/>
    <col min="13172" max="13172" width="5" style="7" bestFit="1" customWidth="1"/>
    <col min="13173" max="13173" width="4.33203125" style="7" customWidth="1"/>
    <col min="13174" max="13174" width="9" style="7" customWidth="1"/>
    <col min="13175" max="13175" width="4.44140625" style="7" customWidth="1"/>
    <col min="13176" max="13176" width="5" style="7" customWidth="1"/>
    <col min="13177" max="13177" width="6.88671875" style="7" customWidth="1"/>
    <col min="13178" max="13178" width="6.5546875" style="7" customWidth="1"/>
    <col min="13179" max="13179" width="5.5546875" style="7" customWidth="1"/>
    <col min="13180" max="13180" width="6.88671875" style="7" customWidth="1"/>
    <col min="13181" max="13181" width="6.5546875" style="7" customWidth="1"/>
    <col min="13182" max="13182" width="5.5546875" style="7" customWidth="1"/>
    <col min="13183" max="13183" width="11.33203125" style="7" customWidth="1"/>
    <col min="13184" max="13188" width="9.5546875" style="7" customWidth="1"/>
    <col min="13189" max="13419" width="9.109375" style="7"/>
    <col min="13420" max="13420" width="3" style="7" customWidth="1"/>
    <col min="13421" max="13423" width="3.109375" style="7" customWidth="1"/>
    <col min="13424" max="13424" width="4.33203125" style="7" customWidth="1"/>
    <col min="13425" max="13425" width="10.5546875" style="7" bestFit="1" customWidth="1"/>
    <col min="13426" max="13426" width="12.5546875" style="7" customWidth="1"/>
    <col min="13427" max="13427" width="10.109375" style="7" customWidth="1"/>
    <col min="13428" max="13428" width="5" style="7" bestFit="1" customWidth="1"/>
    <col min="13429" max="13429" width="4.33203125" style="7" customWidth="1"/>
    <col min="13430" max="13430" width="9" style="7" customWidth="1"/>
    <col min="13431" max="13431" width="4.44140625" style="7" customWidth="1"/>
    <col min="13432" max="13432" width="5" style="7" customWidth="1"/>
    <col min="13433" max="13433" width="6.88671875" style="7" customWidth="1"/>
    <col min="13434" max="13434" width="6.5546875" style="7" customWidth="1"/>
    <col min="13435" max="13435" width="5.5546875" style="7" customWidth="1"/>
    <col min="13436" max="13436" width="6.88671875" style="7" customWidth="1"/>
    <col min="13437" max="13437" width="6.5546875" style="7" customWidth="1"/>
    <col min="13438" max="13438" width="5.5546875" style="7" customWidth="1"/>
    <col min="13439" max="13439" width="11.33203125" style="7" customWidth="1"/>
    <col min="13440" max="13444" width="9.5546875" style="7" customWidth="1"/>
    <col min="13445" max="13675" width="9.109375" style="7"/>
    <col min="13676" max="13676" width="3" style="7" customWidth="1"/>
    <col min="13677" max="13679" width="3.109375" style="7" customWidth="1"/>
    <col min="13680" max="13680" width="4.33203125" style="7" customWidth="1"/>
    <col min="13681" max="13681" width="10.5546875" style="7" bestFit="1" customWidth="1"/>
    <col min="13682" max="13682" width="12.5546875" style="7" customWidth="1"/>
    <col min="13683" max="13683" width="10.109375" style="7" customWidth="1"/>
    <col min="13684" max="13684" width="5" style="7" bestFit="1" customWidth="1"/>
    <col min="13685" max="13685" width="4.33203125" style="7" customWidth="1"/>
    <col min="13686" max="13686" width="9" style="7" customWidth="1"/>
    <col min="13687" max="13687" width="4.44140625" style="7" customWidth="1"/>
    <col min="13688" max="13688" width="5" style="7" customWidth="1"/>
    <col min="13689" max="13689" width="6.88671875" style="7" customWidth="1"/>
    <col min="13690" max="13690" width="6.5546875" style="7" customWidth="1"/>
    <col min="13691" max="13691" width="5.5546875" style="7" customWidth="1"/>
    <col min="13692" max="13692" width="6.88671875" style="7" customWidth="1"/>
    <col min="13693" max="13693" width="6.5546875" style="7" customWidth="1"/>
    <col min="13694" max="13694" width="5.5546875" style="7" customWidth="1"/>
    <col min="13695" max="13695" width="11.33203125" style="7" customWidth="1"/>
    <col min="13696" max="13700" width="9.5546875" style="7" customWidth="1"/>
    <col min="13701" max="13931" width="9.109375" style="7"/>
    <col min="13932" max="13932" width="3" style="7" customWidth="1"/>
    <col min="13933" max="13935" width="3.109375" style="7" customWidth="1"/>
    <col min="13936" max="13936" width="4.33203125" style="7" customWidth="1"/>
    <col min="13937" max="13937" width="10.5546875" style="7" bestFit="1" customWidth="1"/>
    <col min="13938" max="13938" width="12.5546875" style="7" customWidth="1"/>
    <col min="13939" max="13939" width="10.109375" style="7" customWidth="1"/>
    <col min="13940" max="13940" width="5" style="7" bestFit="1" customWidth="1"/>
    <col min="13941" max="13941" width="4.33203125" style="7" customWidth="1"/>
    <col min="13942" max="13942" width="9" style="7" customWidth="1"/>
    <col min="13943" max="13943" width="4.44140625" style="7" customWidth="1"/>
    <col min="13944" max="13944" width="5" style="7" customWidth="1"/>
    <col min="13945" max="13945" width="6.88671875" style="7" customWidth="1"/>
    <col min="13946" max="13946" width="6.5546875" style="7" customWidth="1"/>
    <col min="13947" max="13947" width="5.5546875" style="7" customWidth="1"/>
    <col min="13948" max="13948" width="6.88671875" style="7" customWidth="1"/>
    <col min="13949" max="13949" width="6.5546875" style="7" customWidth="1"/>
    <col min="13950" max="13950" width="5.5546875" style="7" customWidth="1"/>
    <col min="13951" max="13951" width="11.33203125" style="7" customWidth="1"/>
    <col min="13952" max="13956" width="9.5546875" style="7" customWidth="1"/>
    <col min="13957" max="14187" width="9.109375" style="7"/>
    <col min="14188" max="14188" width="3" style="7" customWidth="1"/>
    <col min="14189" max="14191" width="3.109375" style="7" customWidth="1"/>
    <col min="14192" max="14192" width="4.33203125" style="7" customWidth="1"/>
    <col min="14193" max="14193" width="10.5546875" style="7" bestFit="1" customWidth="1"/>
    <col min="14194" max="14194" width="12.5546875" style="7" customWidth="1"/>
    <col min="14195" max="14195" width="10.109375" style="7" customWidth="1"/>
    <col min="14196" max="14196" width="5" style="7" bestFit="1" customWidth="1"/>
    <col min="14197" max="14197" width="4.33203125" style="7" customWidth="1"/>
    <col min="14198" max="14198" width="9" style="7" customWidth="1"/>
    <col min="14199" max="14199" width="4.44140625" style="7" customWidth="1"/>
    <col min="14200" max="14200" width="5" style="7" customWidth="1"/>
    <col min="14201" max="14201" width="6.88671875" style="7" customWidth="1"/>
    <col min="14202" max="14202" width="6.5546875" style="7" customWidth="1"/>
    <col min="14203" max="14203" width="5.5546875" style="7" customWidth="1"/>
    <col min="14204" max="14204" width="6.88671875" style="7" customWidth="1"/>
    <col min="14205" max="14205" width="6.5546875" style="7" customWidth="1"/>
    <col min="14206" max="14206" width="5.5546875" style="7" customWidth="1"/>
    <col min="14207" max="14207" width="11.33203125" style="7" customWidth="1"/>
    <col min="14208" max="14212" width="9.5546875" style="7" customWidth="1"/>
    <col min="14213" max="14443" width="9.109375" style="7"/>
    <col min="14444" max="14444" width="3" style="7" customWidth="1"/>
    <col min="14445" max="14447" width="3.109375" style="7" customWidth="1"/>
    <col min="14448" max="14448" width="4.33203125" style="7" customWidth="1"/>
    <col min="14449" max="14449" width="10.5546875" style="7" bestFit="1" customWidth="1"/>
    <col min="14450" max="14450" width="12.5546875" style="7" customWidth="1"/>
    <col min="14451" max="14451" width="10.109375" style="7" customWidth="1"/>
    <col min="14452" max="14452" width="5" style="7" bestFit="1" customWidth="1"/>
    <col min="14453" max="14453" width="4.33203125" style="7" customWidth="1"/>
    <col min="14454" max="14454" width="9" style="7" customWidth="1"/>
    <col min="14455" max="14455" width="4.44140625" style="7" customWidth="1"/>
    <col min="14456" max="14456" width="5" style="7" customWidth="1"/>
    <col min="14457" max="14457" width="6.88671875" style="7" customWidth="1"/>
    <col min="14458" max="14458" width="6.5546875" style="7" customWidth="1"/>
    <col min="14459" max="14459" width="5.5546875" style="7" customWidth="1"/>
    <col min="14460" max="14460" width="6.88671875" style="7" customWidth="1"/>
    <col min="14461" max="14461" width="6.5546875" style="7" customWidth="1"/>
    <col min="14462" max="14462" width="5.5546875" style="7" customWidth="1"/>
    <col min="14463" max="14463" width="11.33203125" style="7" customWidth="1"/>
    <col min="14464" max="14468" width="9.5546875" style="7" customWidth="1"/>
    <col min="14469" max="14699" width="9.109375" style="7"/>
    <col min="14700" max="14700" width="3" style="7" customWidth="1"/>
    <col min="14701" max="14703" width="3.109375" style="7" customWidth="1"/>
    <col min="14704" max="14704" width="4.33203125" style="7" customWidth="1"/>
    <col min="14705" max="14705" width="10.5546875" style="7" bestFit="1" customWidth="1"/>
    <col min="14706" max="14706" width="12.5546875" style="7" customWidth="1"/>
    <col min="14707" max="14707" width="10.109375" style="7" customWidth="1"/>
    <col min="14708" max="14708" width="5" style="7" bestFit="1" customWidth="1"/>
    <col min="14709" max="14709" width="4.33203125" style="7" customWidth="1"/>
    <col min="14710" max="14710" width="9" style="7" customWidth="1"/>
    <col min="14711" max="14711" width="4.44140625" style="7" customWidth="1"/>
    <col min="14712" max="14712" width="5" style="7" customWidth="1"/>
    <col min="14713" max="14713" width="6.88671875" style="7" customWidth="1"/>
    <col min="14714" max="14714" width="6.5546875" style="7" customWidth="1"/>
    <col min="14715" max="14715" width="5.5546875" style="7" customWidth="1"/>
    <col min="14716" max="14716" width="6.88671875" style="7" customWidth="1"/>
    <col min="14717" max="14717" width="6.5546875" style="7" customWidth="1"/>
    <col min="14718" max="14718" width="5.5546875" style="7" customWidth="1"/>
    <col min="14719" max="14719" width="11.33203125" style="7" customWidth="1"/>
    <col min="14720" max="14724" width="9.5546875" style="7" customWidth="1"/>
    <col min="14725" max="14955" width="9.109375" style="7"/>
    <col min="14956" max="14956" width="3" style="7" customWidth="1"/>
    <col min="14957" max="14959" width="3.109375" style="7" customWidth="1"/>
    <col min="14960" max="14960" width="4.33203125" style="7" customWidth="1"/>
    <col min="14961" max="14961" width="10.5546875" style="7" bestFit="1" customWidth="1"/>
    <col min="14962" max="14962" width="12.5546875" style="7" customWidth="1"/>
    <col min="14963" max="14963" width="10.109375" style="7" customWidth="1"/>
    <col min="14964" max="14964" width="5" style="7" bestFit="1" customWidth="1"/>
    <col min="14965" max="14965" width="4.33203125" style="7" customWidth="1"/>
    <col min="14966" max="14966" width="9" style="7" customWidth="1"/>
    <col min="14967" max="14967" width="4.44140625" style="7" customWidth="1"/>
    <col min="14968" max="14968" width="5" style="7" customWidth="1"/>
    <col min="14969" max="14969" width="6.88671875" style="7" customWidth="1"/>
    <col min="14970" max="14970" width="6.5546875" style="7" customWidth="1"/>
    <col min="14971" max="14971" width="5.5546875" style="7" customWidth="1"/>
    <col min="14972" max="14972" width="6.88671875" style="7" customWidth="1"/>
    <col min="14973" max="14973" width="6.5546875" style="7" customWidth="1"/>
    <col min="14974" max="14974" width="5.5546875" style="7" customWidth="1"/>
    <col min="14975" max="14975" width="11.33203125" style="7" customWidth="1"/>
    <col min="14976" max="14980" width="9.5546875" style="7" customWidth="1"/>
    <col min="14981" max="15211" width="9.109375" style="7"/>
    <col min="15212" max="15212" width="3" style="7" customWidth="1"/>
    <col min="15213" max="15215" width="3.109375" style="7" customWidth="1"/>
    <col min="15216" max="15216" width="4.33203125" style="7" customWidth="1"/>
    <col min="15217" max="15217" width="10.5546875" style="7" bestFit="1" customWidth="1"/>
    <col min="15218" max="15218" width="12.5546875" style="7" customWidth="1"/>
    <col min="15219" max="15219" width="10.109375" style="7" customWidth="1"/>
    <col min="15220" max="15220" width="5" style="7" bestFit="1" customWidth="1"/>
    <col min="15221" max="15221" width="4.33203125" style="7" customWidth="1"/>
    <col min="15222" max="15222" width="9" style="7" customWidth="1"/>
    <col min="15223" max="15223" width="4.44140625" style="7" customWidth="1"/>
    <col min="15224" max="15224" width="5" style="7" customWidth="1"/>
    <col min="15225" max="15225" width="6.88671875" style="7" customWidth="1"/>
    <col min="15226" max="15226" width="6.5546875" style="7" customWidth="1"/>
    <col min="15227" max="15227" width="5.5546875" style="7" customWidth="1"/>
    <col min="15228" max="15228" width="6.88671875" style="7" customWidth="1"/>
    <col min="15229" max="15229" width="6.5546875" style="7" customWidth="1"/>
    <col min="15230" max="15230" width="5.5546875" style="7" customWidth="1"/>
    <col min="15231" max="15231" width="11.33203125" style="7" customWidth="1"/>
    <col min="15232" max="15236" width="9.5546875" style="7" customWidth="1"/>
    <col min="15237" max="15467" width="9.109375" style="7"/>
    <col min="15468" max="15468" width="3" style="7" customWidth="1"/>
    <col min="15469" max="15471" width="3.109375" style="7" customWidth="1"/>
    <col min="15472" max="15472" width="4.33203125" style="7" customWidth="1"/>
    <col min="15473" max="15473" width="10.5546875" style="7" bestFit="1" customWidth="1"/>
    <col min="15474" max="15474" width="12.5546875" style="7" customWidth="1"/>
    <col min="15475" max="15475" width="10.109375" style="7" customWidth="1"/>
    <col min="15476" max="15476" width="5" style="7" bestFit="1" customWidth="1"/>
    <col min="15477" max="15477" width="4.33203125" style="7" customWidth="1"/>
    <col min="15478" max="15478" width="9" style="7" customWidth="1"/>
    <col min="15479" max="15479" width="4.44140625" style="7" customWidth="1"/>
    <col min="15480" max="15480" width="5" style="7" customWidth="1"/>
    <col min="15481" max="15481" width="6.88671875" style="7" customWidth="1"/>
    <col min="15482" max="15482" width="6.5546875" style="7" customWidth="1"/>
    <col min="15483" max="15483" width="5.5546875" style="7" customWidth="1"/>
    <col min="15484" max="15484" width="6.88671875" style="7" customWidth="1"/>
    <col min="15485" max="15485" width="6.5546875" style="7" customWidth="1"/>
    <col min="15486" max="15486" width="5.5546875" style="7" customWidth="1"/>
    <col min="15487" max="15487" width="11.33203125" style="7" customWidth="1"/>
    <col min="15488" max="15492" width="9.5546875" style="7" customWidth="1"/>
    <col min="15493" max="15723" width="9.109375" style="7"/>
    <col min="15724" max="15724" width="3" style="7" customWidth="1"/>
    <col min="15725" max="15727" width="3.109375" style="7" customWidth="1"/>
    <col min="15728" max="15728" width="4.33203125" style="7" customWidth="1"/>
    <col min="15729" max="15729" width="10.5546875" style="7" bestFit="1" customWidth="1"/>
    <col min="15730" max="15730" width="12.5546875" style="7" customWidth="1"/>
    <col min="15731" max="15731" width="10.109375" style="7" customWidth="1"/>
    <col min="15732" max="15732" width="5" style="7" bestFit="1" customWidth="1"/>
    <col min="15733" max="15733" width="4.33203125" style="7" customWidth="1"/>
    <col min="15734" max="15734" width="9" style="7" customWidth="1"/>
    <col min="15735" max="15735" width="4.44140625" style="7" customWidth="1"/>
    <col min="15736" max="15736" width="5" style="7" customWidth="1"/>
    <col min="15737" max="15737" width="6.88671875" style="7" customWidth="1"/>
    <col min="15738" max="15738" width="6.5546875" style="7" customWidth="1"/>
    <col min="15739" max="15739" width="5.5546875" style="7" customWidth="1"/>
    <col min="15740" max="15740" width="6.88671875" style="7" customWidth="1"/>
    <col min="15741" max="15741" width="6.5546875" style="7" customWidth="1"/>
    <col min="15742" max="15742" width="5.5546875" style="7" customWidth="1"/>
    <col min="15743" max="15743" width="11.33203125" style="7" customWidth="1"/>
    <col min="15744" max="15748" width="9.5546875" style="7" customWidth="1"/>
    <col min="15749" max="15979" width="9.109375" style="7"/>
    <col min="15980" max="15980" width="3" style="7" customWidth="1"/>
    <col min="15981" max="15983" width="3.109375" style="7" customWidth="1"/>
    <col min="15984" max="15984" width="4.33203125" style="7" customWidth="1"/>
    <col min="15985" max="15985" width="10.5546875" style="7" bestFit="1" customWidth="1"/>
    <col min="15986" max="15986" width="12.5546875" style="7" customWidth="1"/>
    <col min="15987" max="15987" width="10.109375" style="7" customWidth="1"/>
    <col min="15988" max="15988" width="5" style="7" bestFit="1" customWidth="1"/>
    <col min="15989" max="15989" width="4.33203125" style="7" customWidth="1"/>
    <col min="15990" max="15990" width="9" style="7" customWidth="1"/>
    <col min="15991" max="15991" width="4.44140625" style="7" customWidth="1"/>
    <col min="15992" max="15992" width="5" style="7" customWidth="1"/>
    <col min="15993" max="15993" width="6.88671875" style="7" customWidth="1"/>
    <col min="15994" max="15994" width="6.5546875" style="7" customWidth="1"/>
    <col min="15995" max="15995" width="5.5546875" style="7" customWidth="1"/>
    <col min="15996" max="15996" width="6.88671875" style="7" customWidth="1"/>
    <col min="15997" max="15997" width="6.5546875" style="7" customWidth="1"/>
    <col min="15998" max="15998" width="5.5546875" style="7" customWidth="1"/>
    <col min="15999" max="15999" width="11.33203125" style="7" customWidth="1"/>
    <col min="16000" max="16004" width="9.5546875" style="7" customWidth="1"/>
    <col min="16005" max="16384" width="9.109375" style="7"/>
  </cols>
  <sheetData>
    <row r="1" spans="1:24" s="1" customFormat="1" ht="20.25" customHeight="1" x14ac:dyDescent="0.3">
      <c r="A1" s="328" t="s">
        <v>171</v>
      </c>
      <c r="B1" s="328"/>
      <c r="C1" s="328"/>
      <c r="D1" s="328"/>
      <c r="E1" s="88"/>
      <c r="F1" s="2"/>
      <c r="G1" s="2"/>
      <c r="H1" s="2"/>
      <c r="I1" s="2"/>
      <c r="J1" s="2"/>
      <c r="K1" s="2"/>
      <c r="L1" s="153"/>
      <c r="M1" s="153"/>
      <c r="N1" s="132"/>
      <c r="O1" s="132"/>
      <c r="P1" s="132"/>
      <c r="Q1" s="132"/>
      <c r="R1" s="132"/>
      <c r="S1" s="88"/>
      <c r="T1" s="88"/>
      <c r="U1" s="88"/>
      <c r="V1" s="158"/>
      <c r="W1" s="158"/>
      <c r="X1" s="158"/>
    </row>
    <row r="2" spans="1:24" s="1" customFormat="1" ht="12.75" customHeight="1" x14ac:dyDescent="0.25">
      <c r="A2" s="88"/>
      <c r="B2" s="88"/>
      <c r="C2" s="88"/>
      <c r="D2" s="88"/>
      <c r="E2" s="88"/>
      <c r="F2" s="129" t="s">
        <v>116</v>
      </c>
      <c r="G2" s="130" t="s">
        <v>172</v>
      </c>
      <c r="H2" s="89"/>
      <c r="I2" s="89"/>
      <c r="J2" s="89"/>
      <c r="K2" s="89"/>
      <c r="L2" s="154"/>
      <c r="M2" s="154"/>
      <c r="N2" s="133"/>
      <c r="O2" s="133"/>
      <c r="P2" s="133"/>
      <c r="Q2" s="133"/>
      <c r="R2" s="133"/>
      <c r="S2" s="88"/>
      <c r="T2" s="88"/>
      <c r="U2" s="88"/>
      <c r="V2" s="158"/>
      <c r="W2" s="158"/>
      <c r="X2" s="158"/>
    </row>
    <row r="3" spans="1:24" s="1" customFormat="1" ht="12.75" customHeight="1" x14ac:dyDescent="0.25">
      <c r="A3" s="88"/>
      <c r="B3" s="88"/>
      <c r="C3" s="88"/>
      <c r="D3" s="88"/>
      <c r="E3" s="90"/>
      <c r="F3" s="89"/>
      <c r="G3" s="89"/>
      <c r="H3" s="89"/>
      <c r="I3" s="89"/>
      <c r="J3" s="89"/>
      <c r="K3" s="89"/>
      <c r="L3" s="154"/>
      <c r="M3" s="154"/>
      <c r="N3" s="133"/>
      <c r="O3" s="133"/>
      <c r="P3" s="133"/>
      <c r="Q3" s="133"/>
      <c r="R3" s="133"/>
      <c r="S3" s="88"/>
      <c r="T3" s="88"/>
      <c r="U3" s="88"/>
      <c r="V3" s="158"/>
      <c r="W3" s="158"/>
      <c r="X3" s="158"/>
    </row>
    <row r="4" spans="1:24" s="1" customFormat="1" ht="20.100000000000001" customHeight="1" x14ac:dyDescent="0.25">
      <c r="A4" s="91"/>
      <c r="B4" s="91"/>
      <c r="C4" s="91"/>
      <c r="D4" s="91"/>
      <c r="E4" s="91"/>
      <c r="F4" s="3" t="s">
        <v>135</v>
      </c>
      <c r="G4" s="91"/>
      <c r="H4" s="91"/>
      <c r="I4" s="91"/>
      <c r="J4" s="91"/>
      <c r="K4" s="91"/>
      <c r="L4" s="155"/>
      <c r="M4" s="155"/>
      <c r="N4" s="134"/>
      <c r="O4" s="134"/>
      <c r="P4" s="134"/>
      <c r="Q4" s="134"/>
      <c r="R4" s="134"/>
      <c r="S4" s="91"/>
      <c r="T4" s="91"/>
      <c r="U4" s="91"/>
      <c r="V4" s="158"/>
      <c r="W4" s="158"/>
      <c r="X4" s="158"/>
    </row>
    <row r="5" spans="1:24" s="1" customFormat="1" ht="15" customHeight="1" x14ac:dyDescent="0.25">
      <c r="A5" s="91"/>
      <c r="B5" s="91"/>
      <c r="C5" s="91"/>
      <c r="D5" s="91"/>
      <c r="E5" s="91"/>
      <c r="F5" s="3"/>
      <c r="G5" s="91"/>
      <c r="H5" s="91"/>
      <c r="I5" s="91"/>
      <c r="J5" s="91"/>
      <c r="K5" s="91"/>
      <c r="L5" s="336"/>
      <c r="M5" s="337"/>
      <c r="N5" s="337" t="s">
        <v>220</v>
      </c>
      <c r="O5" s="338"/>
      <c r="P5" s="339"/>
      <c r="Q5" s="134"/>
      <c r="R5" s="134"/>
      <c r="S5" s="91"/>
      <c r="T5" s="91"/>
      <c r="U5" s="158"/>
      <c r="V5" s="158"/>
      <c r="W5" s="158"/>
      <c r="X5" s="158"/>
    </row>
    <row r="6" spans="1:24" s="1" customFormat="1" ht="16.2" customHeight="1" x14ac:dyDescent="0.25">
      <c r="A6" s="379" t="s">
        <v>132</v>
      </c>
      <c r="B6" s="380"/>
      <c r="C6" s="380"/>
      <c r="D6" s="381"/>
      <c r="E6" s="382" t="s">
        <v>120</v>
      </c>
      <c r="F6" s="384" t="s">
        <v>105</v>
      </c>
      <c r="G6" s="386" t="s">
        <v>106</v>
      </c>
      <c r="H6" s="388" t="s">
        <v>121</v>
      </c>
      <c r="I6" s="388" t="s">
        <v>122</v>
      </c>
      <c r="J6" s="388" t="s">
        <v>123</v>
      </c>
      <c r="K6" s="388" t="s">
        <v>124</v>
      </c>
      <c r="L6" s="388" t="s">
        <v>108</v>
      </c>
      <c r="M6" s="388" t="s">
        <v>125</v>
      </c>
      <c r="N6" s="388" t="s">
        <v>126</v>
      </c>
      <c r="O6" s="388" t="s">
        <v>127</v>
      </c>
      <c r="P6" s="388" t="s">
        <v>128</v>
      </c>
      <c r="Q6" s="388" t="s">
        <v>131</v>
      </c>
      <c r="R6" s="388" t="s">
        <v>127</v>
      </c>
      <c r="S6" s="388" t="s">
        <v>107</v>
      </c>
      <c r="T6" s="91"/>
      <c r="U6" s="91"/>
      <c r="V6" s="158"/>
      <c r="W6" s="158"/>
      <c r="X6" s="158"/>
    </row>
    <row r="7" spans="1:24" s="1" customFormat="1" ht="16.2" customHeight="1" x14ac:dyDescent="0.25">
      <c r="A7" s="6" t="s">
        <v>56</v>
      </c>
      <c r="B7" s="6" t="s">
        <v>134</v>
      </c>
      <c r="C7" s="6" t="s">
        <v>133</v>
      </c>
      <c r="D7" s="6" t="s">
        <v>25</v>
      </c>
      <c r="E7" s="383"/>
      <c r="F7" s="385"/>
      <c r="G7" s="387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91"/>
      <c r="U7" s="91"/>
      <c r="V7" s="158"/>
      <c r="W7" s="158"/>
      <c r="X7" s="158"/>
    </row>
    <row r="8" spans="1:24" s="231" customFormat="1" ht="18" customHeight="1" x14ac:dyDescent="0.3">
      <c r="A8" s="221">
        <v>1</v>
      </c>
      <c r="B8" s="221"/>
      <c r="C8" s="221"/>
      <c r="D8" s="221"/>
      <c r="E8" s="233">
        <v>54</v>
      </c>
      <c r="F8" s="223" t="s">
        <v>61</v>
      </c>
      <c r="G8" s="224" t="s">
        <v>62</v>
      </c>
      <c r="H8" s="225">
        <v>36058</v>
      </c>
      <c r="I8" s="226">
        <v>24</v>
      </c>
      <c r="J8" s="222" t="s">
        <v>63</v>
      </c>
      <c r="K8" s="227" t="s">
        <v>24</v>
      </c>
      <c r="L8" s="228">
        <v>1</v>
      </c>
      <c r="M8" s="243"/>
      <c r="N8" s="229">
        <v>8.2200000000000006</v>
      </c>
      <c r="O8" s="350">
        <f>N8*L8</f>
        <v>8.2200000000000006</v>
      </c>
      <c r="P8" s="229">
        <f>O8*M8</f>
        <v>0</v>
      </c>
      <c r="Q8" s="350">
        <v>8.2200000000000006</v>
      </c>
      <c r="R8" s="229"/>
      <c r="S8" s="227" t="s">
        <v>64</v>
      </c>
      <c r="T8" s="110" t="s">
        <v>56</v>
      </c>
      <c r="U8" s="230"/>
      <c r="X8" s="232"/>
    </row>
    <row r="9" spans="1:24" s="231" customFormat="1" ht="18" customHeight="1" x14ac:dyDescent="0.3">
      <c r="A9" s="221">
        <v>2</v>
      </c>
      <c r="B9" s="221"/>
      <c r="C9" s="221">
        <v>1</v>
      </c>
      <c r="D9" s="221"/>
      <c r="E9" s="233">
        <v>18</v>
      </c>
      <c r="F9" s="223" t="s">
        <v>89</v>
      </c>
      <c r="G9" s="224" t="s">
        <v>68</v>
      </c>
      <c r="H9" s="225">
        <v>39289</v>
      </c>
      <c r="I9" s="226">
        <v>16</v>
      </c>
      <c r="J9" s="222" t="s">
        <v>12</v>
      </c>
      <c r="K9" s="227" t="s">
        <v>69</v>
      </c>
      <c r="L9" s="228">
        <v>1</v>
      </c>
      <c r="M9" s="228"/>
      <c r="N9" s="229">
        <v>8.7100000000000009</v>
      </c>
      <c r="O9" s="350">
        <f>N9*L9</f>
        <v>8.7100000000000009</v>
      </c>
      <c r="P9" s="229"/>
      <c r="Q9" s="350">
        <v>8.56</v>
      </c>
      <c r="R9" s="229"/>
      <c r="S9" s="227" t="s">
        <v>185</v>
      </c>
      <c r="T9" s="110" t="s">
        <v>133</v>
      </c>
      <c r="U9" s="230"/>
      <c r="X9" s="232"/>
    </row>
    <row r="10" spans="1:24" s="231" customFormat="1" ht="18" customHeight="1" x14ac:dyDescent="0.3">
      <c r="A10" s="221">
        <v>3</v>
      </c>
      <c r="B10" s="221"/>
      <c r="C10" s="221"/>
      <c r="D10" s="221"/>
      <c r="E10" s="233">
        <v>42</v>
      </c>
      <c r="F10" s="223" t="s">
        <v>197</v>
      </c>
      <c r="G10" s="224" t="s">
        <v>198</v>
      </c>
      <c r="H10" s="225">
        <v>36263</v>
      </c>
      <c r="I10" s="226">
        <v>24</v>
      </c>
      <c r="J10" s="222" t="s">
        <v>63</v>
      </c>
      <c r="K10" s="227" t="s">
        <v>42</v>
      </c>
      <c r="L10" s="228">
        <v>1</v>
      </c>
      <c r="M10" s="243"/>
      <c r="N10" s="229">
        <v>8.64</v>
      </c>
      <c r="O10" s="350">
        <f>N10*L10</f>
        <v>8.64</v>
      </c>
      <c r="P10" s="229">
        <f>O10*M10</f>
        <v>0</v>
      </c>
      <c r="Q10" s="350">
        <v>8.64</v>
      </c>
      <c r="R10" s="229"/>
      <c r="S10" s="227"/>
      <c r="T10" s="110" t="s">
        <v>56</v>
      </c>
      <c r="U10" s="230"/>
      <c r="X10" s="232"/>
    </row>
    <row r="11" spans="1:24" s="231" customFormat="1" ht="18" customHeight="1" x14ac:dyDescent="0.3">
      <c r="A11" s="221">
        <v>4</v>
      </c>
      <c r="B11" s="221"/>
      <c r="C11" s="221"/>
      <c r="D11" s="221"/>
      <c r="E11" s="233">
        <v>67</v>
      </c>
      <c r="F11" s="223" t="s">
        <v>213</v>
      </c>
      <c r="G11" s="224" t="s">
        <v>214</v>
      </c>
      <c r="H11" s="225">
        <v>31854</v>
      </c>
      <c r="I11" s="226">
        <v>36</v>
      </c>
      <c r="J11" s="222" t="s">
        <v>12</v>
      </c>
      <c r="K11" s="227" t="s">
        <v>33</v>
      </c>
      <c r="L11" s="228">
        <v>1</v>
      </c>
      <c r="M11" s="228"/>
      <c r="N11" s="229">
        <v>8.91</v>
      </c>
      <c r="O11" s="350">
        <f>N11*L11</f>
        <v>8.91</v>
      </c>
      <c r="P11" s="229"/>
      <c r="Q11" s="350">
        <v>8.89</v>
      </c>
      <c r="R11" s="229"/>
      <c r="S11" s="227" t="s">
        <v>34</v>
      </c>
      <c r="T11" s="110" t="s">
        <v>56</v>
      </c>
      <c r="U11" s="230"/>
      <c r="X11" s="232"/>
    </row>
    <row r="12" spans="1:24" s="231" customFormat="1" ht="18" customHeight="1" x14ac:dyDescent="0.3">
      <c r="A12" s="221">
        <v>5</v>
      </c>
      <c r="B12" s="221"/>
      <c r="C12" s="221"/>
      <c r="D12" s="221"/>
      <c r="E12" s="233">
        <v>26</v>
      </c>
      <c r="F12" s="223" t="s">
        <v>70</v>
      </c>
      <c r="G12" s="224" t="s">
        <v>71</v>
      </c>
      <c r="H12" s="225">
        <v>36495</v>
      </c>
      <c r="I12" s="226">
        <v>23</v>
      </c>
      <c r="J12" s="222" t="s">
        <v>17</v>
      </c>
      <c r="K12" s="227" t="s">
        <v>29</v>
      </c>
      <c r="L12" s="243">
        <v>0.95</v>
      </c>
      <c r="M12" s="228"/>
      <c r="N12" s="229">
        <v>9.15</v>
      </c>
      <c r="O12" s="350">
        <f>N12*L12</f>
        <v>8.6925000000000008</v>
      </c>
      <c r="P12" s="229"/>
      <c r="Q12" s="350">
        <v>9.85</v>
      </c>
      <c r="R12" s="229">
        <f>Q12*L12</f>
        <v>9.3574999999999999</v>
      </c>
      <c r="S12" s="227" t="s">
        <v>23</v>
      </c>
      <c r="T12" s="110" t="s">
        <v>56</v>
      </c>
      <c r="U12" s="230"/>
      <c r="X12" s="232"/>
    </row>
    <row r="13" spans="1:24" s="231" customFormat="1" ht="18" customHeight="1" x14ac:dyDescent="0.3">
      <c r="A13" s="221">
        <v>6</v>
      </c>
      <c r="B13" s="221">
        <v>2</v>
      </c>
      <c r="C13" s="221"/>
      <c r="D13" s="221"/>
      <c r="E13" s="233">
        <v>20</v>
      </c>
      <c r="F13" s="223" t="s">
        <v>83</v>
      </c>
      <c r="G13" s="224" t="s">
        <v>84</v>
      </c>
      <c r="H13" s="225">
        <v>39590</v>
      </c>
      <c r="I13" s="226">
        <v>15</v>
      </c>
      <c r="J13" s="222" t="s">
        <v>12</v>
      </c>
      <c r="K13" s="227" t="s">
        <v>29</v>
      </c>
      <c r="L13" s="228">
        <v>1</v>
      </c>
      <c r="M13" s="228"/>
      <c r="N13" s="229">
        <v>13</v>
      </c>
      <c r="O13" s="350">
        <f>N13*L13</f>
        <v>13</v>
      </c>
      <c r="P13" s="229"/>
      <c r="Q13" s="350">
        <v>9.61</v>
      </c>
      <c r="R13" s="229"/>
      <c r="S13" s="227" t="s">
        <v>186</v>
      </c>
      <c r="T13" s="110" t="s">
        <v>134</v>
      </c>
      <c r="U13" s="230"/>
      <c r="X13" s="232"/>
    </row>
    <row r="14" spans="1:24" s="1" customFormat="1" ht="20.100000000000001" customHeight="1" x14ac:dyDescent="0.25">
      <c r="A14" s="379" t="s">
        <v>132</v>
      </c>
      <c r="B14" s="380"/>
      <c r="C14" s="380"/>
      <c r="D14" s="381"/>
      <c r="E14" s="131" t="s">
        <v>120</v>
      </c>
      <c r="F14" s="159" t="s">
        <v>105</v>
      </c>
      <c r="G14" s="160" t="s">
        <v>106</v>
      </c>
      <c r="H14" s="334" t="s">
        <v>121</v>
      </c>
      <c r="I14" s="333" t="s">
        <v>122</v>
      </c>
      <c r="J14" s="333" t="s">
        <v>123</v>
      </c>
      <c r="K14" s="333" t="s">
        <v>124</v>
      </c>
      <c r="L14" s="137" t="s">
        <v>108</v>
      </c>
      <c r="M14" s="138" t="s">
        <v>125</v>
      </c>
      <c r="N14" s="139" t="s">
        <v>126</v>
      </c>
      <c r="O14" s="140" t="s">
        <v>127</v>
      </c>
      <c r="P14" s="140" t="s">
        <v>128</v>
      </c>
      <c r="Q14" s="140"/>
      <c r="R14" s="140"/>
      <c r="S14" s="332" t="s">
        <v>107</v>
      </c>
      <c r="T14" s="91"/>
      <c r="U14" s="91"/>
      <c r="V14" s="158"/>
      <c r="W14" s="158"/>
      <c r="X14" s="158"/>
    </row>
    <row r="15" spans="1:24" s="231" customFormat="1" ht="18" customHeight="1" x14ac:dyDescent="0.3">
      <c r="A15" s="221">
        <v>7</v>
      </c>
      <c r="B15" s="221"/>
      <c r="C15" s="221"/>
      <c r="D15" s="221">
        <v>2</v>
      </c>
      <c r="E15" s="222">
        <v>68</v>
      </c>
      <c r="F15" s="223" t="s">
        <v>79</v>
      </c>
      <c r="G15" s="224" t="s">
        <v>80</v>
      </c>
      <c r="H15" s="225">
        <v>29469</v>
      </c>
      <c r="I15" s="226">
        <v>42</v>
      </c>
      <c r="J15" s="222" t="s">
        <v>12</v>
      </c>
      <c r="K15" s="227" t="s">
        <v>33</v>
      </c>
      <c r="L15" s="228">
        <v>1</v>
      </c>
      <c r="M15" s="241">
        <v>0.93779999999999997</v>
      </c>
      <c r="N15" s="229">
        <v>9.25</v>
      </c>
      <c r="O15" s="350">
        <f>N15*L15</f>
        <v>9.25</v>
      </c>
      <c r="P15" s="229">
        <f>O15*M15</f>
        <v>8.6746499999999997</v>
      </c>
      <c r="Q15" s="229"/>
      <c r="R15" s="229"/>
      <c r="S15" s="227" t="s">
        <v>34</v>
      </c>
      <c r="T15" s="110" t="s">
        <v>14</v>
      </c>
      <c r="U15" s="230"/>
      <c r="X15" s="232"/>
    </row>
    <row r="16" spans="1:24" s="231" customFormat="1" ht="18" customHeight="1" x14ac:dyDescent="0.3">
      <c r="A16" s="221">
        <v>8</v>
      </c>
      <c r="B16" s="221"/>
      <c r="C16" s="221"/>
      <c r="D16" s="221">
        <v>1</v>
      </c>
      <c r="E16" s="233">
        <v>46</v>
      </c>
      <c r="F16" s="223" t="s">
        <v>52</v>
      </c>
      <c r="G16" s="224" t="s">
        <v>53</v>
      </c>
      <c r="H16" s="225">
        <v>28072</v>
      </c>
      <c r="I16" s="226">
        <v>46</v>
      </c>
      <c r="J16" s="222" t="s">
        <v>12</v>
      </c>
      <c r="K16" s="227" t="s">
        <v>22</v>
      </c>
      <c r="L16" s="228">
        <v>1</v>
      </c>
      <c r="M16" s="241">
        <v>0.91039999999999999</v>
      </c>
      <c r="N16" s="229">
        <v>9.33</v>
      </c>
      <c r="O16" s="350">
        <f>N16*L16</f>
        <v>9.33</v>
      </c>
      <c r="P16" s="229">
        <f>O16*M16</f>
        <v>8.4940320000000007</v>
      </c>
      <c r="Q16" s="229"/>
      <c r="R16" s="229"/>
      <c r="S16" s="227"/>
      <c r="T16" s="110" t="s">
        <v>14</v>
      </c>
      <c r="U16" s="230"/>
      <c r="X16" s="232"/>
    </row>
    <row r="17" spans="1:24" s="231" customFormat="1" ht="18" customHeight="1" x14ac:dyDescent="0.3">
      <c r="A17" s="221">
        <v>9</v>
      </c>
      <c r="B17" s="221"/>
      <c r="C17" s="221">
        <v>2</v>
      </c>
      <c r="D17" s="221"/>
      <c r="E17" s="233">
        <v>40</v>
      </c>
      <c r="F17" s="223" t="s">
        <v>195</v>
      </c>
      <c r="G17" s="224" t="s">
        <v>196</v>
      </c>
      <c r="H17" s="225">
        <v>38582</v>
      </c>
      <c r="I17" s="226">
        <v>18</v>
      </c>
      <c r="J17" s="222" t="s">
        <v>17</v>
      </c>
      <c r="K17" s="227" t="s">
        <v>42</v>
      </c>
      <c r="L17" s="243">
        <v>0.95</v>
      </c>
      <c r="M17" s="228"/>
      <c r="N17" s="229">
        <v>9.84</v>
      </c>
      <c r="O17" s="350">
        <f t="shared" ref="O17:O26" si="0">N17*L17</f>
        <v>9.347999999999999</v>
      </c>
      <c r="P17" s="229"/>
      <c r="Q17" s="229"/>
      <c r="R17" s="229"/>
      <c r="S17" s="227"/>
      <c r="T17" s="110" t="s">
        <v>133</v>
      </c>
      <c r="U17" s="230"/>
      <c r="X17" s="232"/>
    </row>
    <row r="18" spans="1:24" s="231" customFormat="1" ht="18" customHeight="1" x14ac:dyDescent="0.3">
      <c r="A18" s="221">
        <v>10</v>
      </c>
      <c r="B18" s="221"/>
      <c r="C18" s="221">
        <v>3</v>
      </c>
      <c r="D18" s="221"/>
      <c r="E18" s="233">
        <v>15</v>
      </c>
      <c r="F18" s="223" t="s">
        <v>67</v>
      </c>
      <c r="G18" s="224" t="s">
        <v>68</v>
      </c>
      <c r="H18" s="225">
        <v>39289</v>
      </c>
      <c r="I18" s="226">
        <v>16</v>
      </c>
      <c r="J18" s="222" t="s">
        <v>12</v>
      </c>
      <c r="K18" s="227" t="s">
        <v>69</v>
      </c>
      <c r="L18" s="228">
        <v>1</v>
      </c>
      <c r="M18" s="228"/>
      <c r="N18" s="229">
        <v>9.4499999999999993</v>
      </c>
      <c r="O18" s="350">
        <f t="shared" si="0"/>
        <v>9.4499999999999993</v>
      </c>
      <c r="P18" s="229"/>
      <c r="Q18" s="229"/>
      <c r="R18" s="229"/>
      <c r="S18" s="227" t="s">
        <v>185</v>
      </c>
      <c r="T18" s="110" t="s">
        <v>133</v>
      </c>
      <c r="U18" s="230"/>
      <c r="X18" s="232"/>
    </row>
    <row r="19" spans="1:24" s="231" customFormat="1" ht="18" customHeight="1" x14ac:dyDescent="0.3">
      <c r="A19" s="221">
        <v>11</v>
      </c>
      <c r="B19" s="221"/>
      <c r="C19" s="221"/>
      <c r="D19" s="221"/>
      <c r="E19" s="233">
        <v>27</v>
      </c>
      <c r="F19" s="223" t="s">
        <v>72</v>
      </c>
      <c r="G19" s="224" t="s">
        <v>73</v>
      </c>
      <c r="H19" s="225">
        <v>36686</v>
      </c>
      <c r="I19" s="226">
        <v>23</v>
      </c>
      <c r="J19" s="222" t="s">
        <v>12</v>
      </c>
      <c r="K19" s="227" t="s">
        <v>29</v>
      </c>
      <c r="L19" s="228">
        <v>1</v>
      </c>
      <c r="M19" s="243"/>
      <c r="N19" s="229">
        <v>9.98</v>
      </c>
      <c r="O19" s="350">
        <f t="shared" si="0"/>
        <v>9.98</v>
      </c>
      <c r="P19" s="229">
        <f>O19*M19</f>
        <v>0</v>
      </c>
      <c r="Q19" s="229"/>
      <c r="R19" s="229"/>
      <c r="S19" s="227" t="s">
        <v>23</v>
      </c>
      <c r="T19" s="110" t="s">
        <v>56</v>
      </c>
      <c r="U19" s="230"/>
      <c r="X19" s="232"/>
    </row>
    <row r="20" spans="1:24" s="231" customFormat="1" ht="18" customHeight="1" x14ac:dyDescent="0.3">
      <c r="A20" s="221">
        <v>12</v>
      </c>
      <c r="B20" s="221">
        <v>1</v>
      </c>
      <c r="C20" s="221"/>
      <c r="D20" s="221"/>
      <c r="E20" s="233">
        <v>58</v>
      </c>
      <c r="F20" s="223" t="s">
        <v>75</v>
      </c>
      <c r="G20" s="224" t="s">
        <v>204</v>
      </c>
      <c r="H20" s="225">
        <v>40954</v>
      </c>
      <c r="I20" s="226">
        <v>11</v>
      </c>
      <c r="J20" s="222" t="s">
        <v>63</v>
      </c>
      <c r="K20" s="227" t="s">
        <v>24</v>
      </c>
      <c r="L20" s="228">
        <v>1</v>
      </c>
      <c r="M20" s="228"/>
      <c r="N20" s="229">
        <v>10.26</v>
      </c>
      <c r="O20" s="350">
        <f t="shared" si="0"/>
        <v>10.26</v>
      </c>
      <c r="P20" s="229"/>
      <c r="Q20" s="229"/>
      <c r="R20" s="229"/>
      <c r="S20" s="227" t="s">
        <v>23</v>
      </c>
      <c r="T20" s="110" t="s">
        <v>134</v>
      </c>
      <c r="U20" s="230"/>
      <c r="X20" s="232"/>
    </row>
    <row r="21" spans="1:24" s="231" customFormat="1" ht="18" customHeight="1" x14ac:dyDescent="0.3">
      <c r="A21" s="221">
        <v>13</v>
      </c>
      <c r="B21" s="221"/>
      <c r="C21" s="221"/>
      <c r="D21" s="221">
        <v>3</v>
      </c>
      <c r="E21" s="222">
        <v>4</v>
      </c>
      <c r="F21" s="223" t="s">
        <v>49</v>
      </c>
      <c r="G21" s="224" t="s">
        <v>50</v>
      </c>
      <c r="H21" s="225" t="s">
        <v>51</v>
      </c>
      <c r="I21" s="226">
        <v>64</v>
      </c>
      <c r="J21" s="222" t="s">
        <v>12</v>
      </c>
      <c r="K21" s="227" t="s">
        <v>4</v>
      </c>
      <c r="L21" s="228">
        <v>1</v>
      </c>
      <c r="M21" s="241">
        <v>0.80510000000000004</v>
      </c>
      <c r="N21" s="229">
        <v>10.95</v>
      </c>
      <c r="O21" s="350">
        <f t="shared" si="0"/>
        <v>10.95</v>
      </c>
      <c r="P21" s="229">
        <f>O21*M21</f>
        <v>8.8158449999999995</v>
      </c>
      <c r="Q21" s="229"/>
      <c r="R21" s="229"/>
      <c r="S21" s="227" t="s">
        <v>5</v>
      </c>
      <c r="T21" s="110" t="s">
        <v>14</v>
      </c>
      <c r="U21" s="230"/>
      <c r="X21" s="232"/>
    </row>
    <row r="22" spans="1:24" s="231" customFormat="1" ht="18" customHeight="1" x14ac:dyDescent="0.3">
      <c r="A22" s="221">
        <v>14</v>
      </c>
      <c r="B22" s="221"/>
      <c r="C22" s="221"/>
      <c r="D22" s="221">
        <v>4</v>
      </c>
      <c r="E22" s="222">
        <v>36</v>
      </c>
      <c r="F22" s="223" t="s">
        <v>61</v>
      </c>
      <c r="G22" s="224" t="s">
        <v>74</v>
      </c>
      <c r="H22" s="225">
        <v>23311</v>
      </c>
      <c r="I22" s="226">
        <v>59</v>
      </c>
      <c r="J22" s="222" t="s">
        <v>63</v>
      </c>
      <c r="K22" s="227" t="s">
        <v>42</v>
      </c>
      <c r="L22" s="228">
        <v>1</v>
      </c>
      <c r="M22" s="241">
        <v>0.83179999999999998</v>
      </c>
      <c r="N22" s="229">
        <v>11.02</v>
      </c>
      <c r="O22" s="350">
        <f t="shared" si="0"/>
        <v>11.02</v>
      </c>
      <c r="P22" s="229">
        <f>O22*M22</f>
        <v>9.1664359999999991</v>
      </c>
      <c r="Q22" s="229"/>
      <c r="R22" s="229"/>
      <c r="S22" s="227"/>
      <c r="T22" s="110" t="s">
        <v>14</v>
      </c>
      <c r="U22" s="230"/>
      <c r="X22" s="232"/>
    </row>
    <row r="23" spans="1:24" s="231" customFormat="1" ht="18" customHeight="1" x14ac:dyDescent="0.3">
      <c r="A23" s="221">
        <v>15</v>
      </c>
      <c r="B23" s="221"/>
      <c r="C23" s="221"/>
      <c r="D23" s="221"/>
      <c r="E23" s="233">
        <v>66</v>
      </c>
      <c r="F23" s="223" t="s">
        <v>212</v>
      </c>
      <c r="G23" s="224" t="s">
        <v>195</v>
      </c>
      <c r="H23" s="225">
        <v>34053</v>
      </c>
      <c r="I23" s="226">
        <v>30</v>
      </c>
      <c r="J23" s="222" t="s">
        <v>12</v>
      </c>
      <c r="K23" s="227" t="s">
        <v>33</v>
      </c>
      <c r="L23" s="228">
        <v>1</v>
      </c>
      <c r="M23" s="243"/>
      <c r="N23" s="229">
        <v>11.09</v>
      </c>
      <c r="O23" s="350">
        <f t="shared" si="0"/>
        <v>11.09</v>
      </c>
      <c r="P23" s="229">
        <f>O23*M23</f>
        <v>0</v>
      </c>
      <c r="Q23" s="229"/>
      <c r="R23" s="229"/>
      <c r="S23" s="227" t="s">
        <v>34</v>
      </c>
      <c r="T23" s="110" t="s">
        <v>56</v>
      </c>
      <c r="U23" s="230"/>
      <c r="X23" s="232"/>
    </row>
    <row r="24" spans="1:24" s="231" customFormat="1" ht="18" customHeight="1" x14ac:dyDescent="0.3">
      <c r="A24" s="221">
        <v>16</v>
      </c>
      <c r="B24" s="221"/>
      <c r="C24" s="221"/>
      <c r="D24" s="221">
        <v>5</v>
      </c>
      <c r="E24" s="222">
        <v>51</v>
      </c>
      <c r="F24" s="223" t="s">
        <v>201</v>
      </c>
      <c r="G24" s="224" t="s">
        <v>202</v>
      </c>
      <c r="H24" s="225">
        <v>26463</v>
      </c>
      <c r="I24" s="226">
        <v>51</v>
      </c>
      <c r="J24" s="222" t="s">
        <v>3</v>
      </c>
      <c r="K24" s="227" t="s">
        <v>22</v>
      </c>
      <c r="L24" s="228">
        <v>1</v>
      </c>
      <c r="M24" s="241">
        <v>0.87860000000000005</v>
      </c>
      <c r="N24" s="229">
        <v>11.27</v>
      </c>
      <c r="O24" s="350">
        <f t="shared" si="0"/>
        <v>11.27</v>
      </c>
      <c r="P24" s="229">
        <f>O24*M24</f>
        <v>9.901822000000001</v>
      </c>
      <c r="Q24" s="229"/>
      <c r="R24" s="229"/>
      <c r="S24" s="227"/>
      <c r="T24" s="110" t="s">
        <v>14</v>
      </c>
      <c r="U24" s="230"/>
      <c r="X24" s="232"/>
    </row>
    <row r="25" spans="1:24" s="231" customFormat="1" ht="18" customHeight="1" x14ac:dyDescent="0.3">
      <c r="A25" s="221">
        <v>17</v>
      </c>
      <c r="B25" s="221"/>
      <c r="C25" s="221"/>
      <c r="D25" s="221"/>
      <c r="E25" s="233">
        <v>28</v>
      </c>
      <c r="F25" s="223" t="s">
        <v>189</v>
      </c>
      <c r="G25" s="224" t="s">
        <v>190</v>
      </c>
      <c r="H25" s="225">
        <v>37447</v>
      </c>
      <c r="I25" s="226">
        <v>21</v>
      </c>
      <c r="J25" s="222" t="s">
        <v>12</v>
      </c>
      <c r="K25" s="227" t="s">
        <v>29</v>
      </c>
      <c r="L25" s="228">
        <v>1</v>
      </c>
      <c r="M25" s="228"/>
      <c r="N25" s="229">
        <v>12.57</v>
      </c>
      <c r="O25" s="350">
        <f t="shared" si="0"/>
        <v>12.57</v>
      </c>
      <c r="P25" s="229"/>
      <c r="Q25" s="229"/>
      <c r="R25" s="229"/>
      <c r="S25" s="227" t="s">
        <v>23</v>
      </c>
      <c r="T25" s="110" t="s">
        <v>56</v>
      </c>
      <c r="U25" s="230"/>
      <c r="X25" s="232"/>
    </row>
    <row r="26" spans="1:24" s="231" customFormat="1" ht="18" customHeight="1" x14ac:dyDescent="0.3">
      <c r="A26" s="221">
        <v>18</v>
      </c>
      <c r="B26" s="221"/>
      <c r="C26" s="221"/>
      <c r="D26" s="221"/>
      <c r="E26" s="233">
        <v>47</v>
      </c>
      <c r="F26" s="223" t="s">
        <v>199</v>
      </c>
      <c r="G26" s="224" t="s">
        <v>200</v>
      </c>
      <c r="H26" s="225">
        <v>31905</v>
      </c>
      <c r="I26" s="226">
        <v>36</v>
      </c>
      <c r="J26" s="222" t="s">
        <v>12</v>
      </c>
      <c r="K26" s="227" t="s">
        <v>22</v>
      </c>
      <c r="L26" s="228">
        <v>1</v>
      </c>
      <c r="M26" s="243"/>
      <c r="N26" s="229">
        <v>17.670000000000002</v>
      </c>
      <c r="O26" s="350">
        <f t="shared" si="0"/>
        <v>17.670000000000002</v>
      </c>
      <c r="P26" s="229">
        <f>O26*M26</f>
        <v>0</v>
      </c>
      <c r="Q26" s="229"/>
      <c r="R26" s="229"/>
      <c r="S26" s="227"/>
      <c r="T26" s="110" t="s">
        <v>56</v>
      </c>
      <c r="U26" s="230"/>
      <c r="X26" s="232"/>
    </row>
    <row r="27" spans="1:24" s="231" customFormat="1" ht="18" customHeight="1" x14ac:dyDescent="0.3">
      <c r="A27" s="221"/>
      <c r="B27" s="221"/>
      <c r="C27" s="221"/>
      <c r="D27" s="221"/>
      <c r="E27" s="233">
        <v>59</v>
      </c>
      <c r="F27" s="223" t="s">
        <v>65</v>
      </c>
      <c r="G27" s="224" t="s">
        <v>66</v>
      </c>
      <c r="H27" s="225">
        <v>37141</v>
      </c>
      <c r="I27" s="226">
        <v>21</v>
      </c>
      <c r="J27" s="222" t="s">
        <v>12</v>
      </c>
      <c r="K27" s="227" t="s">
        <v>26</v>
      </c>
      <c r="L27" s="228">
        <v>1</v>
      </c>
      <c r="M27" s="228"/>
      <c r="N27" s="229" t="s">
        <v>219</v>
      </c>
      <c r="O27" s="229"/>
      <c r="P27" s="229"/>
      <c r="Q27" s="229"/>
      <c r="R27" s="229"/>
      <c r="S27" s="227" t="s">
        <v>205</v>
      </c>
      <c r="T27" s="110" t="s">
        <v>56</v>
      </c>
      <c r="U27" s="230"/>
      <c r="X27" s="232"/>
    </row>
    <row r="28" spans="1:24" s="231" customFormat="1" ht="18" customHeight="1" x14ac:dyDescent="0.3">
      <c r="A28" s="221"/>
      <c r="B28" s="221"/>
      <c r="C28" s="221"/>
      <c r="D28" s="221"/>
      <c r="E28" s="233">
        <v>49</v>
      </c>
      <c r="F28" s="223" t="s">
        <v>54</v>
      </c>
      <c r="G28" s="224" t="s">
        <v>55</v>
      </c>
      <c r="H28" s="225">
        <v>36865</v>
      </c>
      <c r="I28" s="226">
        <v>22</v>
      </c>
      <c r="J28" s="222" t="s">
        <v>12</v>
      </c>
      <c r="K28" s="227" t="s">
        <v>22</v>
      </c>
      <c r="L28" s="228">
        <v>1</v>
      </c>
      <c r="M28" s="228"/>
      <c r="N28" s="229" t="s">
        <v>219</v>
      </c>
      <c r="O28" s="229"/>
      <c r="P28" s="229"/>
      <c r="Q28" s="229"/>
      <c r="R28" s="229"/>
      <c r="S28" s="227"/>
      <c r="T28" s="110" t="s">
        <v>56</v>
      </c>
      <c r="U28" s="230"/>
      <c r="X28" s="232"/>
    </row>
    <row r="29" spans="1:24" s="231" customFormat="1" ht="18" customHeight="1" x14ac:dyDescent="0.3">
      <c r="A29" s="221"/>
      <c r="B29" s="221"/>
      <c r="C29" s="221"/>
      <c r="D29" s="221"/>
      <c r="E29" s="222">
        <v>48</v>
      </c>
      <c r="F29" s="223" t="s">
        <v>81</v>
      </c>
      <c r="G29" s="224" t="s">
        <v>82</v>
      </c>
      <c r="H29" s="225">
        <v>18601</v>
      </c>
      <c r="I29" s="226">
        <v>72</v>
      </c>
      <c r="J29" s="222" t="s">
        <v>12</v>
      </c>
      <c r="K29" s="227" t="s">
        <v>22</v>
      </c>
      <c r="L29" s="228">
        <v>1</v>
      </c>
      <c r="M29" s="241">
        <v>0.76400000000000001</v>
      </c>
      <c r="N29" s="229" t="s">
        <v>219</v>
      </c>
      <c r="O29" s="229"/>
      <c r="P29" s="229"/>
      <c r="Q29" s="229"/>
      <c r="R29" s="229"/>
      <c r="S29" s="227"/>
      <c r="T29" s="110" t="s">
        <v>14</v>
      </c>
      <c r="U29" s="230"/>
      <c r="X29" s="232"/>
    </row>
    <row r="30" spans="1:24" s="205" customFormat="1" ht="15.6" x14ac:dyDescent="0.3">
      <c r="A30" s="207"/>
      <c r="B30" s="207"/>
      <c r="C30" s="207"/>
      <c r="D30" s="207"/>
    </row>
    <row r="31" spans="1:24" s="205" customFormat="1" ht="15.6" x14ac:dyDescent="0.3">
      <c r="A31" s="207"/>
      <c r="B31" s="207"/>
      <c r="C31" s="207"/>
      <c r="D31" s="207"/>
    </row>
    <row r="32" spans="1:24" s="205" customFormat="1" ht="15.6" x14ac:dyDescent="0.3">
      <c r="A32" s="207"/>
      <c r="B32" s="207"/>
      <c r="C32" s="207"/>
      <c r="D32" s="207"/>
    </row>
    <row r="33" spans="1:4" s="205" customFormat="1" ht="15.6" x14ac:dyDescent="0.3">
      <c r="A33" s="207"/>
      <c r="B33" s="207"/>
      <c r="C33" s="207"/>
      <c r="D33" s="207"/>
    </row>
    <row r="34" spans="1:4" s="205" customFormat="1" ht="15.6" x14ac:dyDescent="0.3">
      <c r="A34" s="207"/>
      <c r="B34" s="207"/>
      <c r="C34" s="207"/>
      <c r="D34" s="207"/>
    </row>
    <row r="35" spans="1:4" s="205" customFormat="1" ht="15.6" x14ac:dyDescent="0.3">
      <c r="A35" s="207"/>
      <c r="B35" s="207"/>
      <c r="C35" s="207"/>
      <c r="D35" s="207"/>
    </row>
    <row r="36" spans="1:4" s="205" customFormat="1" ht="15.6" x14ac:dyDescent="0.3">
      <c r="A36" s="207"/>
      <c r="B36" s="207"/>
      <c r="C36" s="207"/>
      <c r="D36" s="207"/>
    </row>
    <row r="37" spans="1:4" s="205" customFormat="1" ht="15.6" x14ac:dyDescent="0.3">
      <c r="A37" s="207"/>
      <c r="B37" s="207"/>
      <c r="C37" s="207"/>
      <c r="D37" s="207"/>
    </row>
    <row r="38" spans="1:4" s="205" customFormat="1" ht="15.6" x14ac:dyDescent="0.3">
      <c r="A38" s="207"/>
      <c r="B38" s="207"/>
      <c r="C38" s="207"/>
      <c r="D38" s="207"/>
    </row>
    <row r="39" spans="1:4" s="205" customFormat="1" ht="15.6" x14ac:dyDescent="0.3">
      <c r="A39" s="207"/>
      <c r="B39" s="207"/>
      <c r="C39" s="207"/>
      <c r="D39" s="207"/>
    </row>
    <row r="40" spans="1:4" s="205" customFormat="1" ht="15.6" x14ac:dyDescent="0.3">
      <c r="A40" s="207"/>
      <c r="B40" s="207"/>
      <c r="C40" s="207"/>
      <c r="D40" s="207"/>
    </row>
  </sheetData>
  <sortState xmlns:xlrd2="http://schemas.microsoft.com/office/spreadsheetml/2017/richdata2" ref="A8:WQN13">
    <sortCondition ref="Q8:Q13"/>
  </sortState>
  <mergeCells count="17">
    <mergeCell ref="P6:P7"/>
    <mergeCell ref="Q6:Q7"/>
    <mergeCell ref="R6:R7"/>
    <mergeCell ref="S6:S7"/>
    <mergeCell ref="J6:J7"/>
    <mergeCell ref="K6:K7"/>
    <mergeCell ref="L6:L7"/>
    <mergeCell ref="M6:M7"/>
    <mergeCell ref="N6:N7"/>
    <mergeCell ref="O6:O7"/>
    <mergeCell ref="I6:I7"/>
    <mergeCell ref="A14:D14"/>
    <mergeCell ref="A6:D6"/>
    <mergeCell ref="E6:E7"/>
    <mergeCell ref="F6:F7"/>
    <mergeCell ref="G6:G7"/>
    <mergeCell ref="H6:H7"/>
  </mergeCells>
  <printOptions horizontalCentered="1"/>
  <pageMargins left="0.39370078740157483" right="0.39370078740157483" top="0.82677165354330717" bottom="0.39370078740157483" header="0.39370078740157483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99FF"/>
  </sheetPr>
  <dimension ref="A1:W32"/>
  <sheetViews>
    <sheetView showZeros="0" zoomScaleNormal="100" workbookViewId="0">
      <selection activeCell="T19" sqref="T19"/>
    </sheetView>
  </sheetViews>
  <sheetFormatPr defaultColWidth="9.109375" defaultRowHeight="13.2" x14ac:dyDescent="0.25"/>
  <cols>
    <col min="1" max="1" width="6.109375" style="10" customWidth="1"/>
    <col min="2" max="2" width="4.5546875" style="10" customWidth="1"/>
    <col min="3" max="3" width="9.44140625" style="10" customWidth="1"/>
    <col min="4" max="4" width="12.5546875" style="10" customWidth="1"/>
    <col min="5" max="5" width="11.6640625" style="13" customWidth="1"/>
    <col min="6" max="6" width="5" style="10" bestFit="1" customWidth="1"/>
    <col min="7" max="7" width="4.109375" style="10" customWidth="1"/>
    <col min="8" max="8" width="8.33203125" style="10" customWidth="1"/>
    <col min="9" max="9" width="7.109375" style="10" hidden="1" customWidth="1"/>
    <col min="10" max="10" width="9.5546875" style="32" customWidth="1"/>
    <col min="11" max="11" width="7.88671875" style="32" hidden="1" customWidth="1"/>
    <col min="12" max="12" width="11.33203125" style="10" customWidth="1"/>
    <col min="13" max="14" width="2" style="10" customWidth="1"/>
    <col min="15" max="15" width="9.5546875" style="10" customWidth="1"/>
    <col min="16" max="16384" width="9.109375" style="10"/>
  </cols>
  <sheetData>
    <row r="1" spans="1:23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  <c r="V1" s="158"/>
      <c r="W1" s="158"/>
    </row>
    <row r="2" spans="1:23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  <c r="V2" s="158"/>
      <c r="W2" s="158"/>
    </row>
    <row r="3" spans="1:23" ht="12.75" customHeight="1" x14ac:dyDescent="0.25">
      <c r="A3" s="96"/>
      <c r="B3" s="100"/>
      <c r="C3" s="97"/>
      <c r="D3" s="97"/>
      <c r="E3" s="98"/>
      <c r="F3" s="97"/>
      <c r="G3" s="97"/>
      <c r="H3" s="97"/>
      <c r="I3" s="97"/>
      <c r="J3" s="99"/>
      <c r="K3" s="99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3" ht="18.600000000000001" customHeight="1" x14ac:dyDescent="0.25">
      <c r="A4" s="101"/>
      <c r="B4" s="101"/>
      <c r="C4" s="20" t="s">
        <v>149</v>
      </c>
      <c r="D4" s="101"/>
      <c r="E4" s="102"/>
      <c r="F4" s="101"/>
      <c r="G4" s="101"/>
      <c r="H4" s="101"/>
      <c r="I4" s="101"/>
      <c r="J4" s="103"/>
      <c r="K4" s="103"/>
      <c r="L4" s="101"/>
      <c r="M4" s="101"/>
      <c r="N4" s="101"/>
      <c r="O4" s="101"/>
      <c r="P4" s="96"/>
      <c r="Q4" s="96"/>
      <c r="R4" s="96"/>
      <c r="S4" s="96"/>
      <c r="T4" s="96"/>
      <c r="U4" s="96"/>
      <c r="V4" s="96"/>
      <c r="W4" s="96"/>
    </row>
    <row r="5" spans="1:23" ht="18.600000000000001" customHeight="1" x14ac:dyDescent="0.25">
      <c r="A5" s="101"/>
      <c r="B5" s="101"/>
      <c r="C5" s="20"/>
      <c r="D5" s="101"/>
      <c r="E5" s="102"/>
      <c r="F5" s="101"/>
      <c r="G5" s="101"/>
      <c r="H5" s="101"/>
      <c r="I5" s="101"/>
      <c r="J5" s="103"/>
      <c r="K5" s="103"/>
      <c r="L5" s="101"/>
      <c r="M5" s="101"/>
      <c r="N5" s="101"/>
      <c r="O5" s="101"/>
      <c r="P5" s="96"/>
      <c r="Q5" s="96"/>
      <c r="R5" s="96"/>
      <c r="S5" s="96"/>
      <c r="T5" s="96"/>
      <c r="U5" s="96"/>
      <c r="V5" s="96"/>
      <c r="W5" s="96"/>
    </row>
    <row r="6" spans="1:23" ht="18.600000000000001" customHeight="1" x14ac:dyDescent="0.25">
      <c r="A6" s="101"/>
      <c r="B6" s="101"/>
      <c r="C6" s="20">
        <v>1</v>
      </c>
      <c r="D6" s="20" t="s">
        <v>138</v>
      </c>
      <c r="E6" s="102"/>
      <c r="F6" s="101"/>
      <c r="G6" s="101"/>
      <c r="H6" s="101"/>
      <c r="I6" s="101"/>
      <c r="J6" s="103"/>
      <c r="K6" s="103"/>
      <c r="L6" s="101"/>
      <c r="M6" s="101"/>
      <c r="N6" s="101"/>
      <c r="O6" s="101"/>
      <c r="P6" s="96"/>
      <c r="Q6" s="96"/>
      <c r="R6" s="96"/>
      <c r="S6" s="96"/>
      <c r="T6" s="96"/>
      <c r="U6" s="96"/>
      <c r="V6" s="96"/>
      <c r="W6" s="96"/>
    </row>
    <row r="7" spans="1:23" ht="18.600000000000001" customHeight="1" x14ac:dyDescent="0.25">
      <c r="A7" s="101"/>
      <c r="B7" s="101"/>
      <c r="C7" s="20"/>
      <c r="D7" s="101"/>
      <c r="E7" s="102"/>
      <c r="F7" s="101"/>
      <c r="G7" s="101"/>
      <c r="H7" s="101"/>
      <c r="I7" s="101"/>
      <c r="J7" s="103"/>
      <c r="K7" s="103"/>
      <c r="L7" s="101"/>
      <c r="M7" s="101"/>
      <c r="N7" s="101"/>
      <c r="O7" s="101"/>
      <c r="P7" s="96"/>
      <c r="Q7" s="96"/>
      <c r="R7" s="96"/>
      <c r="S7" s="96"/>
      <c r="T7" s="96"/>
      <c r="U7" s="96"/>
      <c r="V7" s="96"/>
      <c r="W7" s="96"/>
    </row>
    <row r="8" spans="1:23" ht="20.100000000000001" customHeight="1" x14ac:dyDescent="0.25">
      <c r="A8" s="163" t="s">
        <v>139</v>
      </c>
      <c r="B8" s="174" t="s">
        <v>120</v>
      </c>
      <c r="C8" s="175" t="s">
        <v>105</v>
      </c>
      <c r="D8" s="176" t="s">
        <v>106</v>
      </c>
      <c r="E8" s="177" t="s">
        <v>121</v>
      </c>
      <c r="F8" s="178" t="s">
        <v>122</v>
      </c>
      <c r="G8" s="178" t="s">
        <v>123</v>
      </c>
      <c r="H8" s="178" t="s">
        <v>124</v>
      </c>
      <c r="I8" s="178" t="s">
        <v>108</v>
      </c>
      <c r="J8" s="184" t="s">
        <v>140</v>
      </c>
      <c r="K8" s="183" t="s">
        <v>127</v>
      </c>
      <c r="L8" s="173" t="s">
        <v>107</v>
      </c>
      <c r="M8" s="101"/>
      <c r="N8" s="101"/>
      <c r="O8" s="101"/>
      <c r="P8" s="96"/>
      <c r="Q8" s="96"/>
      <c r="R8" s="96"/>
      <c r="S8" s="96"/>
      <c r="T8" s="96"/>
      <c r="U8" s="96"/>
      <c r="V8" s="96"/>
      <c r="W8" s="96"/>
    </row>
    <row r="9" spans="1:23" s="279" customFormat="1" ht="20.100000000000001" customHeight="1" x14ac:dyDescent="0.3">
      <c r="A9" s="270">
        <v>1</v>
      </c>
      <c r="B9" s="289">
        <v>71</v>
      </c>
      <c r="C9" s="223" t="s">
        <v>215</v>
      </c>
      <c r="D9" s="224" t="s">
        <v>216</v>
      </c>
      <c r="E9" s="225">
        <v>29571</v>
      </c>
      <c r="F9" s="226">
        <v>42</v>
      </c>
      <c r="G9" s="222" t="s">
        <v>3</v>
      </c>
      <c r="H9" s="227" t="s">
        <v>33</v>
      </c>
      <c r="I9" s="280">
        <v>1</v>
      </c>
      <c r="J9" s="229" t="s">
        <v>219</v>
      </c>
      <c r="K9" s="229" t="e">
        <f>I9*J9</f>
        <v>#VALUE!</v>
      </c>
      <c r="L9" s="227" t="s">
        <v>34</v>
      </c>
      <c r="M9" s="110" t="s">
        <v>56</v>
      </c>
      <c r="N9" s="278"/>
      <c r="O9" s="278"/>
    </row>
    <row r="10" spans="1:23" s="279" customFormat="1" ht="20.100000000000001" customHeight="1" x14ac:dyDescent="0.3">
      <c r="A10" s="270">
        <v>2</v>
      </c>
      <c r="B10" s="289">
        <v>5</v>
      </c>
      <c r="C10" s="223" t="s">
        <v>0</v>
      </c>
      <c r="D10" s="224" t="s">
        <v>1</v>
      </c>
      <c r="E10" s="225" t="s">
        <v>2</v>
      </c>
      <c r="F10" s="226">
        <v>18</v>
      </c>
      <c r="G10" s="222" t="s">
        <v>3</v>
      </c>
      <c r="H10" s="227" t="s">
        <v>4</v>
      </c>
      <c r="I10" s="280">
        <v>1</v>
      </c>
      <c r="J10" s="229">
        <v>39.130000000000003</v>
      </c>
      <c r="K10" s="229">
        <f>I10*J10</f>
        <v>39.130000000000003</v>
      </c>
      <c r="L10" s="227" t="s">
        <v>5</v>
      </c>
      <c r="M10" s="110" t="s">
        <v>56</v>
      </c>
      <c r="N10" s="278"/>
      <c r="O10" s="278"/>
    </row>
    <row r="11" spans="1:23" s="279" customFormat="1" ht="20.100000000000001" customHeight="1" x14ac:dyDescent="0.3">
      <c r="A11" s="270">
        <v>3</v>
      </c>
      <c r="B11" s="289">
        <v>16</v>
      </c>
      <c r="C11" s="223" t="s">
        <v>27</v>
      </c>
      <c r="D11" s="224" t="s">
        <v>28</v>
      </c>
      <c r="E11" s="225">
        <v>37217</v>
      </c>
      <c r="F11" s="226">
        <v>21</v>
      </c>
      <c r="G11" s="222" t="s">
        <v>12</v>
      </c>
      <c r="H11" s="227" t="s">
        <v>29</v>
      </c>
      <c r="I11" s="280">
        <v>1</v>
      </c>
      <c r="J11" s="229">
        <v>33.26</v>
      </c>
      <c r="K11" s="229">
        <f>I11*J11</f>
        <v>33.26</v>
      </c>
      <c r="L11" s="227" t="s">
        <v>186</v>
      </c>
      <c r="M11" s="110" t="s">
        <v>56</v>
      </c>
      <c r="N11" s="278"/>
      <c r="O11" s="278"/>
    </row>
    <row r="12" spans="1:23" s="279" customFormat="1" ht="20.100000000000001" customHeight="1" x14ac:dyDescent="0.3">
      <c r="A12" s="270">
        <v>4</v>
      </c>
      <c r="B12" s="289">
        <v>50</v>
      </c>
      <c r="C12" s="223" t="s">
        <v>20</v>
      </c>
      <c r="D12" s="224" t="s">
        <v>21</v>
      </c>
      <c r="E12" s="225">
        <v>29745</v>
      </c>
      <c r="F12" s="226">
        <v>42</v>
      </c>
      <c r="G12" s="222" t="s">
        <v>12</v>
      </c>
      <c r="H12" s="227" t="s">
        <v>22</v>
      </c>
      <c r="I12" s="280">
        <v>1</v>
      </c>
      <c r="J12" s="229" t="s">
        <v>219</v>
      </c>
      <c r="K12" s="229" t="e">
        <f>I12*J12</f>
        <v>#VALUE!</v>
      </c>
      <c r="L12" s="227"/>
      <c r="M12" s="110" t="s">
        <v>56</v>
      </c>
      <c r="N12" s="278"/>
      <c r="O12" s="278"/>
    </row>
    <row r="14" spans="1:23" ht="18.600000000000001" customHeight="1" x14ac:dyDescent="0.25">
      <c r="A14" s="101"/>
      <c r="B14" s="101"/>
      <c r="C14" s="20">
        <v>2</v>
      </c>
      <c r="D14" s="20" t="s">
        <v>138</v>
      </c>
      <c r="E14" s="102"/>
      <c r="F14" s="101"/>
      <c r="G14" s="101"/>
      <c r="H14" s="101"/>
      <c r="I14" s="101"/>
      <c r="J14" s="103"/>
      <c r="K14" s="103"/>
      <c r="L14" s="101"/>
      <c r="M14" s="101"/>
      <c r="N14" s="101"/>
      <c r="O14" s="101"/>
      <c r="P14" s="96"/>
      <c r="Q14" s="96"/>
      <c r="R14" s="96"/>
      <c r="S14" s="96"/>
      <c r="T14" s="96"/>
      <c r="U14" s="96"/>
      <c r="V14" s="96"/>
      <c r="W14" s="96"/>
    </row>
    <row r="15" spans="1:23" ht="18.600000000000001" customHeight="1" x14ac:dyDescent="0.25">
      <c r="A15" s="101"/>
      <c r="B15" s="101"/>
      <c r="C15" s="20"/>
      <c r="D15" s="101"/>
      <c r="E15" s="102"/>
      <c r="F15" s="101"/>
      <c r="G15" s="101"/>
      <c r="H15" s="101"/>
      <c r="I15" s="101"/>
      <c r="J15" s="103"/>
      <c r="K15" s="103"/>
      <c r="L15" s="101"/>
      <c r="M15" s="101"/>
      <c r="N15" s="101"/>
      <c r="O15" s="101"/>
      <c r="P15" s="96"/>
      <c r="Q15" s="96"/>
      <c r="R15" s="96"/>
      <c r="S15" s="96"/>
      <c r="T15" s="96"/>
      <c r="U15" s="96"/>
      <c r="V15" s="96"/>
      <c r="W15" s="96"/>
    </row>
    <row r="16" spans="1:23" ht="20.100000000000001" customHeight="1" x14ac:dyDescent="0.25">
      <c r="A16" s="179" t="s">
        <v>139</v>
      </c>
      <c r="B16" s="174" t="s">
        <v>120</v>
      </c>
      <c r="C16" s="175" t="s">
        <v>105</v>
      </c>
      <c r="D16" s="176" t="s">
        <v>106</v>
      </c>
      <c r="E16" s="177" t="s">
        <v>121</v>
      </c>
      <c r="F16" s="178" t="s">
        <v>122</v>
      </c>
      <c r="G16" s="178" t="s">
        <v>123</v>
      </c>
      <c r="H16" s="178" t="s">
        <v>124</v>
      </c>
      <c r="I16" s="178" t="s">
        <v>108</v>
      </c>
      <c r="J16" s="184" t="s">
        <v>140</v>
      </c>
      <c r="K16" s="183" t="s">
        <v>127</v>
      </c>
      <c r="L16" s="173" t="s">
        <v>107</v>
      </c>
      <c r="M16" s="101"/>
      <c r="N16" s="101"/>
      <c r="O16" s="101"/>
      <c r="P16" s="96"/>
      <c r="Q16" s="96"/>
      <c r="R16" s="96"/>
      <c r="S16" s="96"/>
      <c r="T16" s="96"/>
      <c r="U16" s="96"/>
      <c r="V16" s="96"/>
      <c r="W16" s="96"/>
    </row>
    <row r="17" spans="1:16" s="279" customFormat="1" ht="20.100000000000001" customHeight="1" x14ac:dyDescent="0.3">
      <c r="A17" s="270">
        <v>1</v>
      </c>
      <c r="B17" s="289">
        <v>7</v>
      </c>
      <c r="C17" s="223" t="s">
        <v>8</v>
      </c>
      <c r="D17" s="224" t="s">
        <v>1</v>
      </c>
      <c r="E17" s="225" t="s">
        <v>9</v>
      </c>
      <c r="F17" s="226">
        <v>14</v>
      </c>
      <c r="G17" s="222" t="s">
        <v>3</v>
      </c>
      <c r="H17" s="227" t="s">
        <v>4</v>
      </c>
      <c r="I17" s="280">
        <v>1</v>
      </c>
      <c r="J17" s="229">
        <v>39.43</v>
      </c>
      <c r="K17" s="229">
        <f>I17*J17</f>
        <v>39.43</v>
      </c>
      <c r="L17" s="227" t="s">
        <v>5</v>
      </c>
      <c r="M17" s="110" t="s">
        <v>56</v>
      </c>
      <c r="N17" s="278"/>
      <c r="O17" s="278"/>
    </row>
    <row r="18" spans="1:16" s="279" customFormat="1" ht="20.100000000000001" customHeight="1" x14ac:dyDescent="0.3">
      <c r="A18" s="270">
        <v>2</v>
      </c>
      <c r="B18" s="289">
        <v>69</v>
      </c>
      <c r="C18" s="223" t="s">
        <v>36</v>
      </c>
      <c r="D18" s="224" t="s">
        <v>37</v>
      </c>
      <c r="E18" s="225">
        <v>30163</v>
      </c>
      <c r="F18" s="226">
        <v>41</v>
      </c>
      <c r="G18" s="222" t="s">
        <v>3</v>
      </c>
      <c r="H18" s="227" t="s">
        <v>33</v>
      </c>
      <c r="I18" s="280">
        <v>1</v>
      </c>
      <c r="J18" s="229" t="s">
        <v>219</v>
      </c>
      <c r="K18" s="229" t="e">
        <f>I18*J18</f>
        <v>#VALUE!</v>
      </c>
      <c r="L18" s="227" t="s">
        <v>34</v>
      </c>
      <c r="M18" s="110" t="s">
        <v>56</v>
      </c>
      <c r="N18" s="278"/>
      <c r="O18" s="278"/>
    </row>
    <row r="19" spans="1:16" s="279" customFormat="1" ht="20.100000000000001" customHeight="1" x14ac:dyDescent="0.3">
      <c r="A19" s="270">
        <v>3</v>
      </c>
      <c r="B19" s="289">
        <v>21</v>
      </c>
      <c r="C19" s="223" t="s">
        <v>31</v>
      </c>
      <c r="D19" s="224" t="s">
        <v>32</v>
      </c>
      <c r="E19" s="225">
        <v>39934</v>
      </c>
      <c r="F19" s="226">
        <v>14</v>
      </c>
      <c r="G19" s="222" t="s">
        <v>12</v>
      </c>
      <c r="H19" s="227" t="s">
        <v>29</v>
      </c>
      <c r="I19" s="280">
        <v>1</v>
      </c>
      <c r="J19" s="229">
        <v>35.340000000000003</v>
      </c>
      <c r="K19" s="229">
        <f>I19*J19</f>
        <v>35.340000000000003</v>
      </c>
      <c r="L19" s="227" t="s">
        <v>186</v>
      </c>
      <c r="M19" s="110" t="s">
        <v>56</v>
      </c>
      <c r="N19" s="278"/>
      <c r="O19" s="278"/>
    </row>
    <row r="20" spans="1:16" s="279" customFormat="1" ht="20.100000000000001" customHeight="1" x14ac:dyDescent="0.3">
      <c r="A20" s="270">
        <v>4</v>
      </c>
      <c r="B20" s="289">
        <v>24</v>
      </c>
      <c r="C20" s="223" t="s">
        <v>8</v>
      </c>
      <c r="D20" s="224" t="s">
        <v>188</v>
      </c>
      <c r="E20" s="225">
        <v>40144</v>
      </c>
      <c r="F20" s="226">
        <v>13</v>
      </c>
      <c r="G20" s="222" t="s">
        <v>12</v>
      </c>
      <c r="H20" s="227" t="s">
        <v>29</v>
      </c>
      <c r="I20" s="280">
        <v>1</v>
      </c>
      <c r="J20" s="229">
        <v>43.08</v>
      </c>
      <c r="K20" s="229"/>
      <c r="L20" s="227" t="s">
        <v>186</v>
      </c>
      <c r="M20" s="110" t="s">
        <v>56</v>
      </c>
      <c r="N20" s="278"/>
      <c r="O20" s="278"/>
    </row>
    <row r="22" spans="1:16" s="111" customFormat="1" x14ac:dyDescent="0.25">
      <c r="J22" s="170"/>
      <c r="K22" s="170"/>
      <c r="P22" s="112"/>
    </row>
    <row r="23" spans="1:16" s="111" customFormat="1" x14ac:dyDescent="0.25">
      <c r="J23" s="170"/>
      <c r="K23" s="170"/>
      <c r="P23" s="112"/>
    </row>
    <row r="24" spans="1:16" s="111" customFormat="1" x14ac:dyDescent="0.25">
      <c r="J24" s="170"/>
      <c r="K24" s="170"/>
      <c r="P24" s="112"/>
    </row>
    <row r="25" spans="1:16" s="111" customFormat="1" x14ac:dyDescent="0.25">
      <c r="J25" s="170"/>
      <c r="K25" s="170"/>
      <c r="P25" s="112"/>
    </row>
    <row r="26" spans="1:16" s="111" customFormat="1" x14ac:dyDescent="0.25">
      <c r="B26" s="165"/>
      <c r="C26" s="166"/>
      <c r="E26" s="167"/>
      <c r="F26" s="168"/>
      <c r="G26" s="169"/>
      <c r="J26" s="170"/>
      <c r="K26" s="170"/>
      <c r="P26" s="112"/>
    </row>
    <row r="27" spans="1:16" s="111" customFormat="1" x14ac:dyDescent="0.25">
      <c r="J27" s="170"/>
      <c r="K27" s="170"/>
      <c r="P27" s="112"/>
    </row>
    <row r="28" spans="1:16" s="111" customFormat="1" x14ac:dyDescent="0.25">
      <c r="K28" s="170"/>
      <c r="P28" s="112"/>
    </row>
    <row r="29" spans="1:16" s="111" customFormat="1" x14ac:dyDescent="0.25">
      <c r="K29" s="171"/>
      <c r="P29" s="112"/>
    </row>
    <row r="30" spans="1:16" s="111" customFormat="1" x14ac:dyDescent="0.25">
      <c r="B30" s="165"/>
      <c r="C30" s="166"/>
      <c r="E30" s="167"/>
      <c r="F30" s="168"/>
      <c r="G30" s="169"/>
      <c r="I30" s="170"/>
      <c r="K30" s="171"/>
      <c r="P30" s="112"/>
    </row>
    <row r="31" spans="1:16" s="111" customFormat="1" x14ac:dyDescent="0.25">
      <c r="P31" s="112"/>
    </row>
    <row r="32" spans="1:16" s="111" customFormat="1" x14ac:dyDescent="0.25">
      <c r="P32" s="112"/>
    </row>
  </sheetData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4C97-0B77-4B83-9281-C977399A76ED}">
  <sheetPr>
    <tabColor rgb="FFFF99FF"/>
  </sheetPr>
  <dimension ref="A1:W27"/>
  <sheetViews>
    <sheetView showZeros="0" zoomScaleNormal="100" workbookViewId="0">
      <selection activeCell="S13" sqref="S13"/>
    </sheetView>
  </sheetViews>
  <sheetFormatPr defaultColWidth="9.109375" defaultRowHeight="13.2" x14ac:dyDescent="0.25"/>
  <cols>
    <col min="1" max="1" width="6.109375" style="10" customWidth="1"/>
    <col min="2" max="2" width="4.5546875" style="10" customWidth="1"/>
    <col min="3" max="3" width="9.44140625" style="10" customWidth="1"/>
    <col min="4" max="4" width="14.77734375" style="10" customWidth="1"/>
    <col min="5" max="5" width="11.6640625" style="13" customWidth="1"/>
    <col min="6" max="6" width="5" style="10" bestFit="1" customWidth="1"/>
    <col min="7" max="7" width="4.109375" style="10" customWidth="1"/>
    <col min="8" max="8" width="8.33203125" style="10" customWidth="1"/>
    <col min="9" max="9" width="7.109375" style="10" hidden="1" customWidth="1"/>
    <col min="10" max="10" width="9.5546875" style="32" customWidth="1"/>
    <col min="11" max="11" width="7.88671875" style="32" hidden="1" customWidth="1"/>
    <col min="12" max="12" width="16.21875" style="10" customWidth="1"/>
    <col min="13" max="14" width="2" style="10" customWidth="1"/>
    <col min="15" max="15" width="9.5546875" style="10" customWidth="1"/>
    <col min="16" max="16384" width="9.109375" style="10"/>
  </cols>
  <sheetData>
    <row r="1" spans="1:23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  <c r="V1" s="158"/>
      <c r="W1" s="158"/>
    </row>
    <row r="2" spans="1:23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  <c r="V2" s="158"/>
      <c r="W2" s="158"/>
    </row>
    <row r="3" spans="1:23" ht="12.75" customHeight="1" x14ac:dyDescent="0.25">
      <c r="A3" s="96"/>
      <c r="B3" s="100"/>
      <c r="C3" s="97"/>
      <c r="D3" s="97"/>
      <c r="E3" s="98"/>
      <c r="F3" s="97"/>
      <c r="G3" s="97"/>
      <c r="H3" s="97"/>
      <c r="I3" s="97"/>
      <c r="J3" s="99"/>
      <c r="K3" s="99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3" ht="18.600000000000001" customHeight="1" x14ac:dyDescent="0.25">
      <c r="A4" s="101"/>
      <c r="B4" s="101"/>
      <c r="C4" s="20" t="s">
        <v>149</v>
      </c>
      <c r="D4" s="101"/>
      <c r="E4" s="102"/>
      <c r="F4" s="101"/>
      <c r="G4" s="101"/>
      <c r="H4" s="101"/>
      <c r="I4" s="101"/>
      <c r="J4" s="103"/>
      <c r="K4" s="103"/>
      <c r="L4" s="101"/>
      <c r="M4" s="101"/>
      <c r="N4" s="101"/>
      <c r="O4" s="101"/>
      <c r="P4" s="96"/>
      <c r="Q4" s="96"/>
      <c r="R4" s="96"/>
      <c r="S4" s="96"/>
      <c r="T4" s="96"/>
      <c r="U4" s="96"/>
      <c r="V4" s="96"/>
      <c r="W4" s="96"/>
    </row>
    <row r="5" spans="1:23" ht="18.600000000000001" customHeight="1" x14ac:dyDescent="0.25">
      <c r="A5" s="101"/>
      <c r="B5" s="101"/>
      <c r="C5" s="20"/>
      <c r="D5" s="101"/>
      <c r="E5" s="102"/>
      <c r="F5" s="101"/>
      <c r="G5" s="101"/>
      <c r="H5" s="101"/>
      <c r="I5" s="101"/>
      <c r="J5" s="103"/>
      <c r="K5" s="103"/>
      <c r="L5" s="101"/>
      <c r="M5" s="101"/>
      <c r="N5" s="101"/>
      <c r="O5" s="101"/>
      <c r="P5" s="96"/>
      <c r="Q5" s="96"/>
      <c r="R5" s="96"/>
      <c r="S5" s="96"/>
      <c r="T5" s="96"/>
      <c r="U5" s="96"/>
      <c r="V5" s="96"/>
      <c r="W5" s="96"/>
    </row>
    <row r="6" spans="1:23" ht="16.2" customHeight="1" x14ac:dyDescent="0.25">
      <c r="A6" s="362" t="s">
        <v>132</v>
      </c>
      <c r="B6" s="451" t="s">
        <v>120</v>
      </c>
      <c r="C6" s="453" t="s">
        <v>105</v>
      </c>
      <c r="D6" s="455" t="s">
        <v>106</v>
      </c>
      <c r="E6" s="449" t="s">
        <v>121</v>
      </c>
      <c r="F6" s="449" t="s">
        <v>122</v>
      </c>
      <c r="G6" s="449" t="s">
        <v>123</v>
      </c>
      <c r="H6" s="449" t="s">
        <v>124</v>
      </c>
      <c r="I6" s="449" t="s">
        <v>108</v>
      </c>
      <c r="J6" s="449" t="s">
        <v>140</v>
      </c>
      <c r="K6" s="449" t="s">
        <v>127</v>
      </c>
      <c r="L6" s="449" t="s">
        <v>107</v>
      </c>
      <c r="M6" s="101"/>
      <c r="N6" s="101"/>
      <c r="O6" s="101"/>
      <c r="P6" s="96"/>
      <c r="Q6" s="96"/>
      <c r="R6" s="96"/>
      <c r="S6" s="96"/>
      <c r="T6" s="96"/>
      <c r="U6" s="96"/>
      <c r="V6" s="96"/>
      <c r="W6" s="96"/>
    </row>
    <row r="7" spans="1:23" ht="16.2" customHeight="1" x14ac:dyDescent="0.25">
      <c r="A7" s="362" t="s">
        <v>56</v>
      </c>
      <c r="B7" s="452"/>
      <c r="C7" s="454"/>
      <c r="D7" s="456"/>
      <c r="E7" s="450"/>
      <c r="F7" s="450"/>
      <c r="G7" s="450"/>
      <c r="H7" s="450"/>
      <c r="I7" s="450"/>
      <c r="J7" s="450"/>
      <c r="K7" s="450"/>
      <c r="L7" s="450"/>
      <c r="M7" s="101"/>
      <c r="N7" s="101"/>
      <c r="O7" s="101"/>
      <c r="P7" s="96"/>
      <c r="Q7" s="96"/>
      <c r="R7" s="96"/>
      <c r="S7" s="96"/>
      <c r="T7" s="96"/>
      <c r="U7" s="96"/>
      <c r="V7" s="96"/>
      <c r="W7" s="96"/>
    </row>
    <row r="8" spans="1:23" s="279" customFormat="1" ht="20.100000000000001" customHeight="1" x14ac:dyDescent="0.3">
      <c r="A8" s="270">
        <v>1</v>
      </c>
      <c r="B8" s="289">
        <v>16</v>
      </c>
      <c r="C8" s="223" t="s">
        <v>27</v>
      </c>
      <c r="D8" s="224" t="s">
        <v>28</v>
      </c>
      <c r="E8" s="225">
        <v>37217</v>
      </c>
      <c r="F8" s="226">
        <v>21</v>
      </c>
      <c r="G8" s="222" t="s">
        <v>12</v>
      </c>
      <c r="H8" s="227" t="s">
        <v>29</v>
      </c>
      <c r="I8" s="280">
        <v>1</v>
      </c>
      <c r="J8" s="350">
        <v>33.26</v>
      </c>
      <c r="K8" s="229">
        <f>I8*J8</f>
        <v>33.26</v>
      </c>
      <c r="L8" s="227" t="s">
        <v>186</v>
      </c>
      <c r="M8" s="110" t="s">
        <v>56</v>
      </c>
      <c r="N8" s="278"/>
      <c r="O8" s="278"/>
    </row>
    <row r="9" spans="1:23" s="279" customFormat="1" ht="20.100000000000001" customHeight="1" x14ac:dyDescent="0.3">
      <c r="A9" s="270">
        <v>2</v>
      </c>
      <c r="B9" s="289">
        <v>21</v>
      </c>
      <c r="C9" s="223" t="s">
        <v>31</v>
      </c>
      <c r="D9" s="224" t="s">
        <v>32</v>
      </c>
      <c r="E9" s="225">
        <v>39934</v>
      </c>
      <c r="F9" s="226">
        <v>14</v>
      </c>
      <c r="G9" s="222" t="s">
        <v>12</v>
      </c>
      <c r="H9" s="227" t="s">
        <v>29</v>
      </c>
      <c r="I9" s="280">
        <v>1</v>
      </c>
      <c r="J9" s="350">
        <v>35.340000000000003</v>
      </c>
      <c r="K9" s="229">
        <f>I9*J9</f>
        <v>35.340000000000003</v>
      </c>
      <c r="L9" s="227" t="s">
        <v>186</v>
      </c>
      <c r="M9" s="110" t="s">
        <v>56</v>
      </c>
      <c r="N9" s="278"/>
      <c r="O9" s="278"/>
    </row>
    <row r="10" spans="1:23" s="279" customFormat="1" ht="20.100000000000001" customHeight="1" x14ac:dyDescent="0.3">
      <c r="A10" s="270">
        <v>3</v>
      </c>
      <c r="B10" s="289">
        <v>5</v>
      </c>
      <c r="C10" s="223" t="s">
        <v>0</v>
      </c>
      <c r="D10" s="224" t="s">
        <v>1</v>
      </c>
      <c r="E10" s="225" t="s">
        <v>2</v>
      </c>
      <c r="F10" s="226">
        <v>18</v>
      </c>
      <c r="G10" s="222" t="s">
        <v>3</v>
      </c>
      <c r="H10" s="227" t="s">
        <v>4</v>
      </c>
      <c r="I10" s="280">
        <v>1</v>
      </c>
      <c r="J10" s="350">
        <v>39.130000000000003</v>
      </c>
      <c r="K10" s="229">
        <f>I10*J10</f>
        <v>39.130000000000003</v>
      </c>
      <c r="L10" s="227" t="s">
        <v>5</v>
      </c>
      <c r="M10" s="110" t="s">
        <v>56</v>
      </c>
      <c r="N10" s="278"/>
      <c r="O10" s="278"/>
    </row>
    <row r="11" spans="1:23" s="279" customFormat="1" ht="20.100000000000001" customHeight="1" x14ac:dyDescent="0.3">
      <c r="A11" s="270">
        <v>4</v>
      </c>
      <c r="B11" s="289">
        <v>7</v>
      </c>
      <c r="C11" s="223" t="s">
        <v>8</v>
      </c>
      <c r="D11" s="224" t="s">
        <v>1</v>
      </c>
      <c r="E11" s="225" t="s">
        <v>9</v>
      </c>
      <c r="F11" s="226">
        <v>14</v>
      </c>
      <c r="G11" s="222" t="s">
        <v>3</v>
      </c>
      <c r="H11" s="227" t="s">
        <v>4</v>
      </c>
      <c r="I11" s="280">
        <v>1</v>
      </c>
      <c r="J11" s="350">
        <v>39.43</v>
      </c>
      <c r="K11" s="229">
        <f>I11*J11</f>
        <v>39.43</v>
      </c>
      <c r="L11" s="227" t="s">
        <v>5</v>
      </c>
      <c r="M11" s="110" t="s">
        <v>56</v>
      </c>
      <c r="N11" s="278"/>
      <c r="O11" s="278"/>
    </row>
    <row r="12" spans="1:23" s="279" customFormat="1" ht="20.100000000000001" customHeight="1" x14ac:dyDescent="0.3">
      <c r="A12" s="270">
        <v>5</v>
      </c>
      <c r="B12" s="289">
        <v>24</v>
      </c>
      <c r="C12" s="223" t="s">
        <v>8</v>
      </c>
      <c r="D12" s="224" t="s">
        <v>188</v>
      </c>
      <c r="E12" s="225">
        <v>40144</v>
      </c>
      <c r="F12" s="226">
        <v>13</v>
      </c>
      <c r="G12" s="222" t="s">
        <v>12</v>
      </c>
      <c r="H12" s="227" t="s">
        <v>29</v>
      </c>
      <c r="I12" s="280">
        <v>1</v>
      </c>
      <c r="J12" s="350">
        <v>43.08</v>
      </c>
      <c r="K12" s="229"/>
      <c r="L12" s="227" t="s">
        <v>186</v>
      </c>
      <c r="M12" s="110" t="s">
        <v>56</v>
      </c>
      <c r="N12" s="278"/>
      <c r="O12" s="278"/>
    </row>
    <row r="13" spans="1:23" s="279" customFormat="1" ht="20.100000000000001" customHeight="1" x14ac:dyDescent="0.3">
      <c r="A13" s="270"/>
      <c r="B13" s="289">
        <v>71</v>
      </c>
      <c r="C13" s="223" t="s">
        <v>215</v>
      </c>
      <c r="D13" s="224" t="s">
        <v>216</v>
      </c>
      <c r="E13" s="225">
        <v>29571</v>
      </c>
      <c r="F13" s="226">
        <v>42</v>
      </c>
      <c r="G13" s="222" t="s">
        <v>3</v>
      </c>
      <c r="H13" s="227" t="s">
        <v>33</v>
      </c>
      <c r="I13" s="280">
        <v>1</v>
      </c>
      <c r="J13" s="367" t="s">
        <v>219</v>
      </c>
      <c r="K13" s="229" t="e">
        <f>I13*J13</f>
        <v>#VALUE!</v>
      </c>
      <c r="L13" s="227" t="s">
        <v>34</v>
      </c>
      <c r="M13" s="110" t="s">
        <v>56</v>
      </c>
      <c r="N13" s="278"/>
      <c r="O13" s="278"/>
    </row>
    <row r="14" spans="1:23" s="279" customFormat="1" ht="20.100000000000001" customHeight="1" x14ac:dyDescent="0.3">
      <c r="A14" s="270"/>
      <c r="B14" s="289">
        <v>50</v>
      </c>
      <c r="C14" s="223" t="s">
        <v>20</v>
      </c>
      <c r="D14" s="224" t="s">
        <v>21</v>
      </c>
      <c r="E14" s="225">
        <v>29745</v>
      </c>
      <c r="F14" s="226">
        <v>42</v>
      </c>
      <c r="G14" s="222" t="s">
        <v>12</v>
      </c>
      <c r="H14" s="227" t="s">
        <v>22</v>
      </c>
      <c r="I14" s="280">
        <v>1</v>
      </c>
      <c r="J14" s="367" t="s">
        <v>219</v>
      </c>
      <c r="K14" s="229" t="e">
        <f>I14*J14</f>
        <v>#VALUE!</v>
      </c>
      <c r="L14" s="227"/>
      <c r="M14" s="110" t="s">
        <v>56</v>
      </c>
      <c r="N14" s="278"/>
      <c r="O14" s="278"/>
    </row>
    <row r="15" spans="1:23" s="279" customFormat="1" ht="20.100000000000001" customHeight="1" x14ac:dyDescent="0.3">
      <c r="A15" s="270"/>
      <c r="B15" s="289">
        <v>69</v>
      </c>
      <c r="C15" s="223" t="s">
        <v>36</v>
      </c>
      <c r="D15" s="224" t="s">
        <v>37</v>
      </c>
      <c r="E15" s="225">
        <v>30163</v>
      </c>
      <c r="F15" s="226">
        <v>41</v>
      </c>
      <c r="G15" s="222" t="s">
        <v>3</v>
      </c>
      <c r="H15" s="227" t="s">
        <v>33</v>
      </c>
      <c r="I15" s="280">
        <v>1</v>
      </c>
      <c r="J15" s="367" t="s">
        <v>219</v>
      </c>
      <c r="K15" s="229" t="e">
        <f>I15*J15</f>
        <v>#VALUE!</v>
      </c>
      <c r="L15" s="227" t="s">
        <v>34</v>
      </c>
      <c r="M15" s="110" t="s">
        <v>56</v>
      </c>
      <c r="N15" s="278"/>
      <c r="O15" s="278"/>
    </row>
    <row r="17" spans="2:16" s="111" customFormat="1" x14ac:dyDescent="0.25">
      <c r="J17" s="170"/>
      <c r="K17" s="170"/>
      <c r="P17" s="112"/>
    </row>
    <row r="18" spans="2:16" s="111" customFormat="1" x14ac:dyDescent="0.25">
      <c r="J18" s="170"/>
      <c r="K18" s="170"/>
      <c r="P18" s="112"/>
    </row>
    <row r="19" spans="2:16" s="111" customFormat="1" x14ac:dyDescent="0.25">
      <c r="J19" s="170"/>
      <c r="K19" s="170"/>
      <c r="P19" s="112"/>
    </row>
    <row r="20" spans="2:16" s="111" customFormat="1" x14ac:dyDescent="0.25">
      <c r="J20" s="170"/>
      <c r="K20" s="170"/>
      <c r="P20" s="112"/>
    </row>
    <row r="21" spans="2:16" s="111" customFormat="1" x14ac:dyDescent="0.25">
      <c r="B21" s="165"/>
      <c r="C21" s="166"/>
      <c r="E21" s="167"/>
      <c r="F21" s="168"/>
      <c r="G21" s="169"/>
      <c r="J21" s="170"/>
      <c r="K21" s="170"/>
      <c r="P21" s="112"/>
    </row>
    <row r="22" spans="2:16" s="111" customFormat="1" x14ac:dyDescent="0.25">
      <c r="J22" s="170"/>
      <c r="K22" s="170"/>
      <c r="P22" s="112"/>
    </row>
    <row r="23" spans="2:16" s="111" customFormat="1" x14ac:dyDescent="0.25">
      <c r="K23" s="170"/>
      <c r="P23" s="112"/>
    </row>
    <row r="24" spans="2:16" s="111" customFormat="1" x14ac:dyDescent="0.25">
      <c r="K24" s="171"/>
      <c r="P24" s="112"/>
    </row>
    <row r="25" spans="2:16" s="111" customFormat="1" x14ac:dyDescent="0.25">
      <c r="B25" s="165"/>
      <c r="C25" s="166"/>
      <c r="E25" s="167"/>
      <c r="F25" s="168"/>
      <c r="G25" s="169"/>
      <c r="I25" s="170"/>
      <c r="K25" s="171"/>
      <c r="P25" s="112"/>
    </row>
    <row r="26" spans="2:16" s="111" customFormat="1" x14ac:dyDescent="0.25">
      <c r="P26" s="112"/>
    </row>
    <row r="27" spans="2:16" s="111" customFormat="1" x14ac:dyDescent="0.25">
      <c r="P27" s="112"/>
    </row>
  </sheetData>
  <sortState xmlns:xlrd2="http://schemas.microsoft.com/office/spreadsheetml/2017/richdata2" ref="A8:W15">
    <sortCondition ref="J8:J15"/>
  </sortState>
  <mergeCells count="11">
    <mergeCell ref="G6:G7"/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L6:L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A1:W67"/>
  <sheetViews>
    <sheetView showZeros="0" topLeftCell="A38" zoomScaleNormal="100" workbookViewId="0">
      <selection activeCell="Q56" sqref="Q56"/>
    </sheetView>
  </sheetViews>
  <sheetFormatPr defaultColWidth="9.109375" defaultRowHeight="13.2" x14ac:dyDescent="0.25"/>
  <cols>
    <col min="1" max="1" width="6.109375" style="10" customWidth="1"/>
    <col min="2" max="2" width="4.5546875" style="10" customWidth="1"/>
    <col min="3" max="3" width="9.44140625" style="10" customWidth="1"/>
    <col min="4" max="4" width="12.5546875" style="10" customWidth="1"/>
    <col min="5" max="5" width="12.33203125" style="13" customWidth="1"/>
    <col min="6" max="6" width="5" style="10" bestFit="1" customWidth="1"/>
    <col min="7" max="7" width="5.88671875" style="10" customWidth="1"/>
    <col min="8" max="8" width="17.33203125" style="10" customWidth="1"/>
    <col min="9" max="9" width="7.21875" style="10" customWidth="1"/>
    <col min="10" max="10" width="9.5546875" style="32" customWidth="1"/>
    <col min="11" max="11" width="7.88671875" style="32" customWidth="1"/>
    <col min="12" max="12" width="11.33203125" style="10" customWidth="1"/>
    <col min="13" max="14" width="2" style="10" customWidth="1"/>
    <col min="15" max="15" width="9.5546875" style="10" customWidth="1"/>
    <col min="16" max="16384" width="9.109375" style="10"/>
  </cols>
  <sheetData>
    <row r="1" spans="1:23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  <c r="V1" s="158"/>
      <c r="W1" s="158"/>
    </row>
    <row r="2" spans="1:23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  <c r="V2" s="158"/>
      <c r="W2" s="158"/>
    </row>
    <row r="3" spans="1:23" ht="12.75" customHeight="1" x14ac:dyDescent="0.25">
      <c r="A3" s="96"/>
      <c r="B3" s="100"/>
      <c r="C3" s="97"/>
      <c r="D3" s="97"/>
      <c r="E3" s="98"/>
      <c r="F3" s="97"/>
      <c r="G3" s="97"/>
      <c r="H3" s="97"/>
      <c r="I3" s="97"/>
      <c r="J3" s="99"/>
      <c r="K3" s="99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3" ht="18.600000000000001" customHeight="1" x14ac:dyDescent="0.25">
      <c r="A4" s="101"/>
      <c r="B4" s="101"/>
      <c r="C4" s="20" t="s">
        <v>280</v>
      </c>
      <c r="D4" s="101"/>
      <c r="E4" s="102"/>
      <c r="F4" s="101"/>
      <c r="G4" s="101"/>
      <c r="H4" s="101"/>
      <c r="I4" s="101"/>
      <c r="J4" s="103"/>
      <c r="K4" s="103"/>
      <c r="L4" s="101"/>
      <c r="M4" s="101"/>
      <c r="N4" s="101"/>
      <c r="O4" s="101"/>
      <c r="P4" s="96"/>
      <c r="Q4" s="96"/>
      <c r="R4" s="96"/>
      <c r="S4" s="96"/>
      <c r="T4" s="96"/>
      <c r="U4" s="96"/>
      <c r="V4" s="96"/>
      <c r="W4" s="96"/>
    </row>
    <row r="5" spans="1:23" ht="18.600000000000001" customHeight="1" x14ac:dyDescent="0.25">
      <c r="A5" s="101"/>
      <c r="B5" s="101"/>
      <c r="C5" s="20"/>
      <c r="D5" s="101"/>
      <c r="E5" s="102"/>
      <c r="F5" s="101"/>
      <c r="G5" s="101"/>
      <c r="H5" s="101"/>
      <c r="I5" s="101"/>
      <c r="J5" s="103"/>
      <c r="K5" s="103"/>
      <c r="L5" s="101"/>
      <c r="M5" s="101"/>
      <c r="N5" s="101"/>
      <c r="O5" s="101"/>
      <c r="P5" s="96"/>
      <c r="Q5" s="96"/>
      <c r="R5" s="96"/>
      <c r="S5" s="96"/>
      <c r="T5" s="96"/>
      <c r="U5" s="96"/>
      <c r="V5" s="96"/>
      <c r="W5" s="96"/>
    </row>
    <row r="6" spans="1:23" ht="18.600000000000001" customHeight="1" x14ac:dyDescent="0.25">
      <c r="A6" s="101"/>
      <c r="B6" s="101"/>
      <c r="C6" s="20">
        <v>1</v>
      </c>
      <c r="D6" s="20" t="s">
        <v>138</v>
      </c>
      <c r="E6" s="102"/>
      <c r="F6" s="101"/>
      <c r="G6" s="101"/>
      <c r="H6" s="101"/>
      <c r="I6" s="101"/>
      <c r="J6" s="103"/>
      <c r="K6" s="103"/>
      <c r="L6" s="101"/>
      <c r="M6" s="101"/>
      <c r="N6" s="101"/>
      <c r="O6" s="101"/>
      <c r="P6" s="96"/>
      <c r="Q6" s="96"/>
      <c r="R6" s="96"/>
      <c r="S6" s="96"/>
      <c r="T6" s="96"/>
      <c r="U6" s="96"/>
      <c r="V6" s="96"/>
      <c r="W6" s="96"/>
    </row>
    <row r="7" spans="1:23" ht="18.600000000000001" customHeight="1" x14ac:dyDescent="0.25">
      <c r="A7" s="101"/>
      <c r="B7" s="101"/>
      <c r="C7" s="20"/>
      <c r="D7" s="101"/>
      <c r="E7" s="102"/>
      <c r="F7" s="101"/>
      <c r="G7" s="101"/>
      <c r="H7" s="101"/>
      <c r="I7" s="101"/>
      <c r="J7" s="103"/>
      <c r="K7" s="103"/>
      <c r="L7" s="101"/>
      <c r="M7" s="101"/>
      <c r="N7" s="101"/>
      <c r="O7" s="101"/>
      <c r="P7" s="96"/>
      <c r="Q7" s="96"/>
      <c r="R7" s="96"/>
      <c r="S7" s="96"/>
      <c r="T7" s="96"/>
      <c r="U7" s="96"/>
      <c r="V7" s="96"/>
      <c r="W7" s="96"/>
    </row>
    <row r="8" spans="1:23" ht="20.100000000000001" customHeight="1" x14ac:dyDescent="0.25">
      <c r="A8" s="179" t="s">
        <v>139</v>
      </c>
      <c r="B8" s="174" t="s">
        <v>120</v>
      </c>
      <c r="C8" s="175" t="s">
        <v>105</v>
      </c>
      <c r="D8" s="176" t="s">
        <v>106</v>
      </c>
      <c r="E8" s="177" t="s">
        <v>121</v>
      </c>
      <c r="F8" s="178" t="s">
        <v>122</v>
      </c>
      <c r="G8" s="178" t="s">
        <v>123</v>
      </c>
      <c r="H8" s="178" t="s">
        <v>124</v>
      </c>
      <c r="I8" s="178" t="s">
        <v>108</v>
      </c>
      <c r="J8" s="184" t="s">
        <v>140</v>
      </c>
      <c r="K8" s="183" t="s">
        <v>127</v>
      </c>
      <c r="L8" s="173" t="s">
        <v>107</v>
      </c>
      <c r="M8" s="101"/>
      <c r="N8" s="101"/>
      <c r="O8" s="101"/>
      <c r="P8" s="96"/>
      <c r="Q8" s="96"/>
      <c r="R8" s="96"/>
      <c r="S8" s="96"/>
      <c r="T8" s="96"/>
      <c r="U8" s="96"/>
      <c r="V8" s="96"/>
      <c r="W8" s="96"/>
    </row>
    <row r="9" spans="1:23" s="296" customFormat="1" ht="20.100000000000001" customHeight="1" x14ac:dyDescent="0.3">
      <c r="A9" s="294">
        <v>1</v>
      </c>
      <c r="B9" s="289">
        <v>26</v>
      </c>
      <c r="C9" s="223" t="s">
        <v>70</v>
      </c>
      <c r="D9" s="259" t="s">
        <v>71</v>
      </c>
      <c r="E9" s="225">
        <v>36495</v>
      </c>
      <c r="F9" s="247">
        <v>23</v>
      </c>
      <c r="G9" s="222" t="s">
        <v>17</v>
      </c>
      <c r="H9" s="248" t="s">
        <v>29</v>
      </c>
      <c r="I9" s="294">
        <v>0.95</v>
      </c>
      <c r="J9" s="295">
        <v>39.21</v>
      </c>
      <c r="K9" s="295">
        <f>J9*I9</f>
        <v>37.249499999999998</v>
      </c>
      <c r="L9" s="248" t="s">
        <v>23</v>
      </c>
      <c r="M9" s="251" t="s">
        <v>56</v>
      </c>
    </row>
    <row r="10" spans="1:23" s="296" customFormat="1" ht="20.100000000000001" customHeight="1" x14ac:dyDescent="0.3">
      <c r="A10" s="294">
        <v>2</v>
      </c>
      <c r="B10" s="289"/>
      <c r="C10" s="223"/>
      <c r="D10" s="259"/>
      <c r="E10" s="225"/>
      <c r="F10" s="247"/>
      <c r="G10" s="222"/>
      <c r="H10" s="248"/>
      <c r="I10" s="294"/>
      <c r="J10" s="295"/>
      <c r="K10" s="295">
        <f t="shared" ref="K10:K12" si="0">J10*I10</f>
        <v>0</v>
      </c>
      <c r="L10" s="248"/>
      <c r="M10" s="251"/>
    </row>
    <row r="11" spans="1:23" s="296" customFormat="1" ht="20.100000000000001" customHeight="1" x14ac:dyDescent="0.3">
      <c r="A11" s="294">
        <v>3</v>
      </c>
      <c r="B11" s="289">
        <v>40</v>
      </c>
      <c r="C11" s="223" t="s">
        <v>195</v>
      </c>
      <c r="D11" s="259" t="s">
        <v>196</v>
      </c>
      <c r="E11" s="225">
        <v>38582</v>
      </c>
      <c r="F11" s="247">
        <v>18</v>
      </c>
      <c r="G11" s="222" t="s">
        <v>17</v>
      </c>
      <c r="H11" s="248" t="s">
        <v>42</v>
      </c>
      <c r="I11" s="294">
        <v>0.95</v>
      </c>
      <c r="J11" s="295">
        <v>31.46</v>
      </c>
      <c r="K11" s="295">
        <f t="shared" si="0"/>
        <v>29.887</v>
      </c>
      <c r="L11" s="248"/>
      <c r="M11" s="251" t="s">
        <v>56</v>
      </c>
    </row>
    <row r="12" spans="1:23" s="296" customFormat="1" ht="20.100000000000001" customHeight="1" x14ac:dyDescent="0.3">
      <c r="A12" s="294">
        <v>4</v>
      </c>
      <c r="B12" s="293"/>
      <c r="C12" s="223"/>
      <c r="D12" s="259"/>
      <c r="E12" s="225"/>
      <c r="F12" s="247"/>
      <c r="G12" s="222"/>
      <c r="H12" s="248"/>
      <c r="I12" s="294"/>
      <c r="J12" s="295"/>
      <c r="K12" s="295">
        <f t="shared" si="0"/>
        <v>0</v>
      </c>
      <c r="L12" s="248"/>
      <c r="M12" s="251"/>
    </row>
    <row r="14" spans="1:23" ht="18.600000000000001" customHeight="1" x14ac:dyDescent="0.25">
      <c r="A14" s="101"/>
      <c r="B14" s="101"/>
      <c r="C14" s="20">
        <v>2</v>
      </c>
      <c r="D14" s="20" t="s">
        <v>138</v>
      </c>
      <c r="E14" s="102"/>
      <c r="F14" s="101"/>
      <c r="G14" s="101"/>
      <c r="H14" s="101"/>
      <c r="I14" s="101"/>
      <c r="J14" s="103"/>
      <c r="K14" s="103"/>
      <c r="L14" s="101"/>
      <c r="M14" s="101"/>
      <c r="N14" s="101"/>
      <c r="O14" s="101"/>
      <c r="P14" s="96"/>
      <c r="Q14" s="96"/>
      <c r="R14" s="96"/>
      <c r="S14" s="96"/>
      <c r="T14" s="96"/>
      <c r="U14" s="96"/>
      <c r="V14" s="96"/>
      <c r="W14" s="96"/>
    </row>
    <row r="15" spans="1:23" ht="18.600000000000001" customHeight="1" x14ac:dyDescent="0.25">
      <c r="A15" s="101"/>
      <c r="B15" s="101"/>
      <c r="C15" s="20"/>
      <c r="D15" s="101"/>
      <c r="E15" s="102"/>
      <c r="F15" s="101"/>
      <c r="G15" s="101"/>
      <c r="H15" s="101"/>
      <c r="I15" s="101"/>
      <c r="J15" s="103"/>
      <c r="K15" s="103"/>
      <c r="L15" s="101"/>
      <c r="M15" s="101"/>
      <c r="N15" s="101"/>
      <c r="O15" s="101"/>
      <c r="P15" s="96"/>
      <c r="Q15" s="96"/>
      <c r="R15" s="96"/>
      <c r="S15" s="96"/>
      <c r="T15" s="96"/>
      <c r="U15" s="96"/>
      <c r="V15" s="96"/>
      <c r="W15" s="96"/>
    </row>
    <row r="16" spans="1:23" ht="20.100000000000001" customHeight="1" x14ac:dyDescent="0.25">
      <c r="A16" s="179" t="s">
        <v>139</v>
      </c>
      <c r="B16" s="174" t="s">
        <v>120</v>
      </c>
      <c r="C16" s="175" t="s">
        <v>105</v>
      </c>
      <c r="D16" s="176" t="s">
        <v>106</v>
      </c>
      <c r="E16" s="177" t="s">
        <v>121</v>
      </c>
      <c r="F16" s="178" t="s">
        <v>122</v>
      </c>
      <c r="G16" s="178" t="s">
        <v>123</v>
      </c>
      <c r="H16" s="178" t="s">
        <v>124</v>
      </c>
      <c r="I16" s="178" t="s">
        <v>108</v>
      </c>
      <c r="J16" s="184" t="s">
        <v>140</v>
      </c>
      <c r="K16" s="183" t="s">
        <v>127</v>
      </c>
      <c r="L16" s="173" t="s">
        <v>107</v>
      </c>
      <c r="M16" s="101"/>
      <c r="N16" s="101"/>
      <c r="O16" s="101"/>
      <c r="P16" s="96"/>
      <c r="Q16" s="96"/>
      <c r="R16" s="96"/>
      <c r="S16" s="96"/>
      <c r="T16" s="96"/>
      <c r="U16" s="96"/>
      <c r="V16" s="96"/>
      <c r="W16" s="96"/>
    </row>
    <row r="17" spans="1:23" s="296" customFormat="1" ht="20.100000000000001" customHeight="1" x14ac:dyDescent="0.3">
      <c r="A17" s="294">
        <v>1</v>
      </c>
      <c r="B17" s="289">
        <v>25</v>
      </c>
      <c r="C17" s="223" t="s">
        <v>85</v>
      </c>
      <c r="D17" s="259" t="s">
        <v>71</v>
      </c>
      <c r="E17" s="225">
        <v>36495</v>
      </c>
      <c r="F17" s="247">
        <v>23</v>
      </c>
      <c r="G17" s="222" t="s">
        <v>17</v>
      </c>
      <c r="H17" s="248" t="s">
        <v>29</v>
      </c>
      <c r="I17" s="294">
        <v>0.95</v>
      </c>
      <c r="J17" s="295">
        <v>36.4</v>
      </c>
      <c r="K17" s="295">
        <f>J17*I17</f>
        <v>34.58</v>
      </c>
      <c r="L17" s="248" t="s">
        <v>23</v>
      </c>
      <c r="M17" s="251" t="s">
        <v>56</v>
      </c>
    </row>
    <row r="18" spans="1:23" s="296" customFormat="1" ht="20.100000000000001" customHeight="1" x14ac:dyDescent="0.3">
      <c r="A18" s="294">
        <v>2</v>
      </c>
      <c r="B18" s="289"/>
      <c r="C18" s="223"/>
      <c r="D18" s="259"/>
      <c r="E18" s="225"/>
      <c r="F18" s="247"/>
      <c r="G18" s="222"/>
      <c r="H18" s="248"/>
      <c r="I18" s="294"/>
      <c r="J18" s="295"/>
      <c r="K18" s="295">
        <f t="shared" ref="K18:K20" si="1">J18*I18</f>
        <v>0</v>
      </c>
      <c r="L18" s="248"/>
      <c r="M18" s="251"/>
    </row>
    <row r="19" spans="1:23" s="296" customFormat="1" ht="20.100000000000001" customHeight="1" x14ac:dyDescent="0.3">
      <c r="A19" s="294">
        <v>3</v>
      </c>
      <c r="B19" s="289">
        <v>48</v>
      </c>
      <c r="C19" s="223" t="s">
        <v>81</v>
      </c>
      <c r="D19" s="259" t="s">
        <v>82</v>
      </c>
      <c r="E19" s="225">
        <v>18601</v>
      </c>
      <c r="F19" s="247">
        <v>72</v>
      </c>
      <c r="G19" s="222" t="s">
        <v>12</v>
      </c>
      <c r="H19" s="248" t="s">
        <v>22</v>
      </c>
      <c r="I19" s="297">
        <v>1</v>
      </c>
      <c r="J19" s="295" t="s">
        <v>219</v>
      </c>
      <c r="K19" s="295"/>
      <c r="L19" s="248"/>
      <c r="M19" s="251" t="s">
        <v>56</v>
      </c>
    </row>
    <row r="20" spans="1:23" s="296" customFormat="1" ht="20.100000000000001" customHeight="1" x14ac:dyDescent="0.3">
      <c r="A20" s="294">
        <v>4</v>
      </c>
      <c r="B20" s="289"/>
      <c r="C20" s="223"/>
      <c r="D20" s="259"/>
      <c r="E20" s="225"/>
      <c r="F20" s="247"/>
      <c r="G20" s="222"/>
      <c r="H20" s="248"/>
      <c r="I20" s="294"/>
      <c r="J20" s="295"/>
      <c r="K20" s="295">
        <f t="shared" si="1"/>
        <v>0</v>
      </c>
      <c r="L20" s="248"/>
      <c r="M20" s="251"/>
    </row>
    <row r="22" spans="1:23" ht="18.600000000000001" customHeight="1" x14ac:dyDescent="0.25">
      <c r="A22" s="101"/>
      <c r="B22" s="101"/>
      <c r="C22" s="20">
        <v>3</v>
      </c>
      <c r="D22" s="20" t="s">
        <v>138</v>
      </c>
      <c r="E22" s="102"/>
      <c r="F22" s="101"/>
      <c r="G22" s="101"/>
      <c r="H22" s="101"/>
      <c r="I22" s="101"/>
      <c r="J22" s="103"/>
      <c r="K22" s="103"/>
      <c r="L22" s="101"/>
      <c r="M22" s="101"/>
      <c r="N22" s="101"/>
      <c r="O22" s="101"/>
      <c r="P22" s="96"/>
      <c r="Q22" s="96"/>
      <c r="R22" s="96"/>
      <c r="S22" s="96"/>
      <c r="T22" s="96"/>
      <c r="U22" s="96"/>
      <c r="V22" s="96"/>
      <c r="W22" s="96"/>
    </row>
    <row r="23" spans="1:23" ht="18.600000000000001" customHeight="1" x14ac:dyDescent="0.25">
      <c r="A23" s="101"/>
      <c r="B23" s="101"/>
      <c r="C23" s="20"/>
      <c r="D23" s="101"/>
      <c r="E23" s="102"/>
      <c r="F23" s="101"/>
      <c r="G23" s="101"/>
      <c r="H23" s="101"/>
      <c r="I23" s="101"/>
      <c r="J23" s="103"/>
      <c r="K23" s="103"/>
      <c r="L23" s="101"/>
      <c r="M23" s="101"/>
      <c r="N23" s="101"/>
      <c r="O23" s="101"/>
      <c r="P23" s="96"/>
      <c r="Q23" s="96"/>
      <c r="R23" s="96"/>
      <c r="S23" s="96"/>
      <c r="T23" s="96"/>
      <c r="U23" s="96"/>
      <c r="V23" s="96"/>
      <c r="W23" s="96"/>
    </row>
    <row r="24" spans="1:23" ht="20.100000000000001" customHeight="1" x14ac:dyDescent="0.25">
      <c r="A24" s="179" t="s">
        <v>139</v>
      </c>
      <c r="B24" s="174" t="s">
        <v>120</v>
      </c>
      <c r="C24" s="175" t="s">
        <v>105</v>
      </c>
      <c r="D24" s="176" t="s">
        <v>106</v>
      </c>
      <c r="E24" s="177" t="s">
        <v>121</v>
      </c>
      <c r="F24" s="178" t="s">
        <v>122</v>
      </c>
      <c r="G24" s="178" t="s">
        <v>123</v>
      </c>
      <c r="H24" s="178" t="s">
        <v>124</v>
      </c>
      <c r="I24" s="178" t="s">
        <v>108</v>
      </c>
      <c r="J24" s="184" t="s">
        <v>140</v>
      </c>
      <c r="K24" s="183" t="s">
        <v>127</v>
      </c>
      <c r="L24" s="173" t="s">
        <v>107</v>
      </c>
      <c r="M24" s="101"/>
      <c r="N24" s="101"/>
      <c r="O24" s="101"/>
      <c r="P24" s="96"/>
      <c r="Q24" s="96"/>
      <c r="R24" s="96"/>
      <c r="S24" s="96"/>
      <c r="T24" s="96"/>
      <c r="U24" s="96"/>
      <c r="V24" s="96"/>
      <c r="W24" s="96"/>
    </row>
    <row r="25" spans="1:23" s="296" customFormat="1" ht="20.100000000000001" customHeight="1" x14ac:dyDescent="0.3">
      <c r="A25" s="294">
        <v>1</v>
      </c>
      <c r="B25" s="289">
        <v>58</v>
      </c>
      <c r="C25" s="223" t="s">
        <v>75</v>
      </c>
      <c r="D25" s="259" t="s">
        <v>204</v>
      </c>
      <c r="E25" s="225">
        <v>40954</v>
      </c>
      <c r="F25" s="247">
        <v>11</v>
      </c>
      <c r="G25" s="222" t="s">
        <v>63</v>
      </c>
      <c r="H25" s="248" t="s">
        <v>24</v>
      </c>
      <c r="I25" s="297">
        <v>1</v>
      </c>
      <c r="J25" s="295" t="s">
        <v>219</v>
      </c>
      <c r="K25" s="295"/>
      <c r="L25" s="248" t="s">
        <v>23</v>
      </c>
      <c r="M25" s="251" t="s">
        <v>56</v>
      </c>
    </row>
    <row r="26" spans="1:23" s="296" customFormat="1" ht="20.100000000000001" customHeight="1" x14ac:dyDescent="0.3">
      <c r="A26" s="294">
        <v>2</v>
      </c>
      <c r="B26" s="289">
        <v>20</v>
      </c>
      <c r="C26" s="223" t="s">
        <v>83</v>
      </c>
      <c r="D26" s="259" t="s">
        <v>84</v>
      </c>
      <c r="E26" s="225">
        <v>39590</v>
      </c>
      <c r="F26" s="247">
        <v>15</v>
      </c>
      <c r="G26" s="222" t="s">
        <v>12</v>
      </c>
      <c r="H26" s="248" t="s">
        <v>29</v>
      </c>
      <c r="I26" s="297">
        <v>1</v>
      </c>
      <c r="J26" s="295">
        <v>33.04</v>
      </c>
      <c r="K26" s="295">
        <f t="shared" ref="K26:K27" si="2">J26*I26</f>
        <v>33.04</v>
      </c>
      <c r="L26" s="248" t="s">
        <v>186</v>
      </c>
      <c r="M26" s="251" t="s">
        <v>56</v>
      </c>
    </row>
    <row r="27" spans="1:23" s="296" customFormat="1" ht="20.100000000000001" customHeight="1" x14ac:dyDescent="0.3">
      <c r="A27" s="294">
        <v>3</v>
      </c>
      <c r="B27" s="289">
        <v>15</v>
      </c>
      <c r="C27" s="223" t="s">
        <v>67</v>
      </c>
      <c r="D27" s="259" t="s">
        <v>68</v>
      </c>
      <c r="E27" s="225">
        <v>39289</v>
      </c>
      <c r="F27" s="247">
        <v>16</v>
      </c>
      <c r="G27" s="222" t="s">
        <v>12</v>
      </c>
      <c r="H27" s="248" t="s">
        <v>69</v>
      </c>
      <c r="I27" s="297">
        <v>1</v>
      </c>
      <c r="J27" s="295">
        <v>31.92</v>
      </c>
      <c r="K27" s="295">
        <f t="shared" si="2"/>
        <v>31.92</v>
      </c>
      <c r="L27" s="248" t="s">
        <v>185</v>
      </c>
      <c r="M27" s="251" t="s">
        <v>56</v>
      </c>
    </row>
    <row r="28" spans="1:23" s="296" customFormat="1" ht="20.100000000000001" customHeight="1" x14ac:dyDescent="0.3">
      <c r="A28" s="294">
        <v>4</v>
      </c>
      <c r="B28" s="289">
        <v>59</v>
      </c>
      <c r="C28" s="223" t="s">
        <v>65</v>
      </c>
      <c r="D28" s="259" t="s">
        <v>66</v>
      </c>
      <c r="E28" s="225">
        <v>37141</v>
      </c>
      <c r="F28" s="247">
        <v>21</v>
      </c>
      <c r="G28" s="222" t="s">
        <v>12</v>
      </c>
      <c r="H28" s="248" t="s">
        <v>26</v>
      </c>
      <c r="I28" s="297">
        <v>1</v>
      </c>
      <c r="J28" s="295" t="s">
        <v>219</v>
      </c>
      <c r="K28" s="295"/>
      <c r="L28" s="248" t="s">
        <v>205</v>
      </c>
      <c r="M28" s="251" t="s">
        <v>56</v>
      </c>
    </row>
    <row r="29" spans="1:23" s="1" customFormat="1" ht="20.25" customHeight="1" x14ac:dyDescent="0.3">
      <c r="A29" s="328" t="s">
        <v>171</v>
      </c>
      <c r="B29" s="88"/>
      <c r="C29" s="88"/>
      <c r="D29" s="88"/>
      <c r="E29" s="8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88"/>
      <c r="T29" s="88"/>
      <c r="U29" s="88"/>
      <c r="V29" s="158"/>
      <c r="W29" s="158"/>
    </row>
    <row r="30" spans="1:23" s="1" customFormat="1" ht="12.75" customHeight="1" x14ac:dyDescent="0.25">
      <c r="A30" s="88"/>
      <c r="B30" s="88"/>
      <c r="C30" s="129" t="s">
        <v>116</v>
      </c>
      <c r="D30" s="130" t="s">
        <v>172</v>
      </c>
      <c r="E30" s="158"/>
      <c r="F30" s="158"/>
      <c r="G30" s="15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8"/>
      <c r="T30" s="88"/>
      <c r="U30" s="88"/>
      <c r="V30" s="158"/>
      <c r="W30" s="158"/>
    </row>
    <row r="31" spans="1:23" ht="12.75" customHeight="1" x14ac:dyDescent="0.25">
      <c r="A31" s="96"/>
      <c r="B31" s="100"/>
      <c r="C31" s="97"/>
      <c r="D31" s="97"/>
      <c r="E31" s="98"/>
      <c r="F31" s="97"/>
      <c r="G31" s="97"/>
      <c r="H31" s="97"/>
      <c r="I31" s="97"/>
      <c r="J31" s="99"/>
      <c r="K31" s="99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1:23" ht="18.600000000000001" customHeight="1" x14ac:dyDescent="0.25">
      <c r="A32" s="101"/>
      <c r="B32" s="101"/>
      <c r="C32" s="20" t="s">
        <v>280</v>
      </c>
      <c r="D32" s="101"/>
      <c r="E32" s="102"/>
      <c r="F32" s="101"/>
      <c r="G32" s="101"/>
      <c r="H32" s="101"/>
      <c r="I32" s="101"/>
      <c r="J32" s="103"/>
      <c r="K32" s="103"/>
      <c r="L32" s="101"/>
      <c r="M32" s="101"/>
      <c r="N32" s="101"/>
      <c r="O32" s="101"/>
      <c r="P32" s="96"/>
      <c r="Q32" s="96"/>
      <c r="R32" s="96"/>
      <c r="S32" s="96"/>
      <c r="T32" s="96"/>
      <c r="U32" s="96"/>
      <c r="V32" s="96"/>
      <c r="W32" s="96"/>
    </row>
    <row r="34" spans="1:23" ht="18.600000000000001" customHeight="1" x14ac:dyDescent="0.25">
      <c r="A34" s="101"/>
      <c r="B34" s="101"/>
      <c r="C34" s="20">
        <v>4</v>
      </c>
      <c r="D34" s="20" t="s">
        <v>138</v>
      </c>
      <c r="E34" s="102"/>
      <c r="F34" s="101"/>
      <c r="G34" s="101"/>
      <c r="H34" s="101"/>
      <c r="I34" s="101"/>
      <c r="J34" s="103"/>
      <c r="K34" s="103"/>
      <c r="L34" s="101"/>
      <c r="M34" s="101"/>
      <c r="N34" s="101"/>
      <c r="O34" s="101"/>
      <c r="P34" s="96"/>
      <c r="Q34" s="96"/>
      <c r="R34" s="96"/>
      <c r="S34" s="96"/>
      <c r="T34" s="96"/>
      <c r="U34" s="96"/>
      <c r="V34" s="96"/>
      <c r="W34" s="96"/>
    </row>
    <row r="35" spans="1:23" ht="18.600000000000001" customHeight="1" x14ac:dyDescent="0.25">
      <c r="A35" s="101"/>
      <c r="B35" s="101"/>
      <c r="C35" s="20"/>
      <c r="D35" s="101"/>
      <c r="E35" s="102"/>
      <c r="F35" s="101"/>
      <c r="G35" s="101"/>
      <c r="H35" s="101"/>
      <c r="I35" s="101"/>
      <c r="J35" s="103"/>
      <c r="K35" s="103"/>
      <c r="L35" s="101"/>
      <c r="M35" s="101"/>
      <c r="N35" s="101"/>
      <c r="O35" s="101"/>
      <c r="P35" s="96"/>
      <c r="Q35" s="96"/>
      <c r="R35" s="96"/>
      <c r="S35" s="96"/>
      <c r="T35" s="96"/>
      <c r="U35" s="96"/>
      <c r="V35" s="96"/>
      <c r="W35" s="96"/>
    </row>
    <row r="36" spans="1:23" ht="20.100000000000001" customHeight="1" x14ac:dyDescent="0.25">
      <c r="A36" s="192" t="s">
        <v>139</v>
      </c>
      <c r="B36" s="191" t="s">
        <v>120</v>
      </c>
      <c r="C36" s="175" t="s">
        <v>105</v>
      </c>
      <c r="D36" s="176" t="s">
        <v>106</v>
      </c>
      <c r="E36" s="193" t="s">
        <v>121</v>
      </c>
      <c r="F36" s="178" t="s">
        <v>122</v>
      </c>
      <c r="G36" s="178" t="s">
        <v>123</v>
      </c>
      <c r="H36" s="178" t="s">
        <v>124</v>
      </c>
      <c r="I36" s="178" t="s">
        <v>108</v>
      </c>
      <c r="J36" s="184" t="s">
        <v>140</v>
      </c>
      <c r="K36" s="183" t="s">
        <v>127</v>
      </c>
      <c r="L36" s="185" t="s">
        <v>107</v>
      </c>
      <c r="M36" s="101"/>
      <c r="N36" s="101"/>
      <c r="O36" s="101"/>
      <c r="P36" s="96"/>
      <c r="Q36" s="96"/>
      <c r="R36" s="96"/>
      <c r="S36" s="96"/>
      <c r="T36" s="96"/>
      <c r="U36" s="96"/>
      <c r="V36" s="96"/>
      <c r="W36" s="96"/>
    </row>
    <row r="37" spans="1:23" s="296" customFormat="1" ht="20.100000000000001" customHeight="1" x14ac:dyDescent="0.3">
      <c r="A37" s="294">
        <v>1</v>
      </c>
      <c r="B37" s="289">
        <v>28</v>
      </c>
      <c r="C37" s="223" t="s">
        <v>189</v>
      </c>
      <c r="D37" s="259" t="s">
        <v>190</v>
      </c>
      <c r="E37" s="225">
        <v>37447</v>
      </c>
      <c r="F37" s="247">
        <v>21</v>
      </c>
      <c r="G37" s="222" t="s">
        <v>12</v>
      </c>
      <c r="H37" s="248" t="s">
        <v>29</v>
      </c>
      <c r="I37" s="298">
        <v>1</v>
      </c>
      <c r="J37" s="295">
        <v>51.57</v>
      </c>
      <c r="K37" s="295">
        <f>J37*I37</f>
        <v>51.57</v>
      </c>
      <c r="L37" s="248" t="s">
        <v>23</v>
      </c>
      <c r="M37" s="251" t="s">
        <v>56</v>
      </c>
    </row>
    <row r="38" spans="1:23" s="296" customFormat="1" ht="20.100000000000001" customHeight="1" x14ac:dyDescent="0.3">
      <c r="A38" s="294">
        <v>2</v>
      </c>
      <c r="B38" s="289">
        <v>49</v>
      </c>
      <c r="C38" s="223" t="s">
        <v>54</v>
      </c>
      <c r="D38" s="259" t="s">
        <v>55</v>
      </c>
      <c r="E38" s="225">
        <v>36865</v>
      </c>
      <c r="F38" s="247">
        <v>22</v>
      </c>
      <c r="G38" s="222" t="s">
        <v>12</v>
      </c>
      <c r="H38" s="248" t="s">
        <v>22</v>
      </c>
      <c r="I38" s="298">
        <v>1</v>
      </c>
      <c r="J38" s="295" t="s">
        <v>219</v>
      </c>
      <c r="K38" s="295"/>
      <c r="L38" s="248"/>
      <c r="M38" s="251" t="s">
        <v>56</v>
      </c>
    </row>
    <row r="39" spans="1:23" s="296" customFormat="1" ht="20.100000000000001" customHeight="1" x14ac:dyDescent="0.3">
      <c r="A39" s="294">
        <v>3</v>
      </c>
      <c r="B39" s="289">
        <v>27</v>
      </c>
      <c r="C39" s="223" t="s">
        <v>72</v>
      </c>
      <c r="D39" s="259" t="s">
        <v>73</v>
      </c>
      <c r="E39" s="225">
        <v>36686</v>
      </c>
      <c r="F39" s="247">
        <v>23</v>
      </c>
      <c r="G39" s="222" t="s">
        <v>12</v>
      </c>
      <c r="H39" s="248" t="s">
        <v>29</v>
      </c>
      <c r="I39" s="298">
        <v>1</v>
      </c>
      <c r="J39" s="295">
        <v>36.090000000000003</v>
      </c>
      <c r="K39" s="295">
        <f t="shared" ref="K39:K40" si="3">J39*I39</f>
        <v>36.090000000000003</v>
      </c>
      <c r="L39" s="248" t="s">
        <v>23</v>
      </c>
      <c r="M39" s="251" t="s">
        <v>56</v>
      </c>
    </row>
    <row r="40" spans="1:23" s="296" customFormat="1" ht="20.100000000000001" customHeight="1" x14ac:dyDescent="0.3">
      <c r="A40" s="294">
        <v>4</v>
      </c>
      <c r="B40" s="289">
        <v>54</v>
      </c>
      <c r="C40" s="223" t="s">
        <v>61</v>
      </c>
      <c r="D40" s="259" t="s">
        <v>62</v>
      </c>
      <c r="E40" s="225">
        <v>36058</v>
      </c>
      <c r="F40" s="247">
        <v>24</v>
      </c>
      <c r="G40" s="222" t="s">
        <v>63</v>
      </c>
      <c r="H40" s="248" t="s">
        <v>24</v>
      </c>
      <c r="I40" s="298">
        <v>1</v>
      </c>
      <c r="J40" s="295">
        <v>27</v>
      </c>
      <c r="K40" s="295">
        <f t="shared" si="3"/>
        <v>27</v>
      </c>
      <c r="L40" s="248" t="s">
        <v>64</v>
      </c>
      <c r="M40" s="251" t="s">
        <v>56</v>
      </c>
    </row>
    <row r="42" spans="1:23" ht="18.600000000000001" customHeight="1" x14ac:dyDescent="0.25">
      <c r="A42" s="101"/>
      <c r="B42" s="101"/>
      <c r="C42" s="20">
        <v>5</v>
      </c>
      <c r="D42" s="20" t="s">
        <v>138</v>
      </c>
      <c r="E42" s="102"/>
      <c r="F42" s="101"/>
      <c r="G42" s="101"/>
      <c r="H42" s="101"/>
      <c r="I42" s="101"/>
      <c r="J42" s="103"/>
      <c r="K42" s="103"/>
      <c r="L42" s="101"/>
      <c r="M42" s="101"/>
      <c r="N42" s="101"/>
      <c r="O42" s="101"/>
      <c r="P42" s="96"/>
      <c r="Q42" s="96"/>
      <c r="R42" s="96"/>
      <c r="S42" s="96"/>
      <c r="T42" s="96"/>
      <c r="U42" s="96"/>
      <c r="V42" s="96"/>
      <c r="W42" s="96"/>
    </row>
    <row r="43" spans="1:23" ht="18.600000000000001" customHeight="1" x14ac:dyDescent="0.25">
      <c r="A43" s="101"/>
      <c r="B43" s="101"/>
      <c r="C43" s="20"/>
      <c r="D43" s="101"/>
      <c r="E43" s="102"/>
      <c r="F43" s="101"/>
      <c r="G43" s="101"/>
      <c r="H43" s="101"/>
      <c r="I43" s="101"/>
      <c r="J43" s="103"/>
      <c r="K43" s="103"/>
      <c r="L43" s="101"/>
      <c r="M43" s="101"/>
      <c r="N43" s="101"/>
      <c r="O43" s="101"/>
      <c r="P43" s="96"/>
      <c r="Q43" s="96"/>
      <c r="R43" s="96"/>
      <c r="S43" s="96"/>
      <c r="T43" s="96"/>
      <c r="U43" s="96"/>
      <c r="V43" s="96"/>
      <c r="W43" s="96"/>
    </row>
    <row r="44" spans="1:23" ht="20.100000000000001" customHeight="1" x14ac:dyDescent="0.25">
      <c r="A44" s="192" t="s">
        <v>139</v>
      </c>
      <c r="B44" s="191" t="s">
        <v>120</v>
      </c>
      <c r="C44" s="175" t="s">
        <v>105</v>
      </c>
      <c r="D44" s="176" t="s">
        <v>106</v>
      </c>
      <c r="E44" s="193" t="s">
        <v>121</v>
      </c>
      <c r="F44" s="178" t="s">
        <v>122</v>
      </c>
      <c r="G44" s="178" t="s">
        <v>123</v>
      </c>
      <c r="H44" s="178" t="s">
        <v>124</v>
      </c>
      <c r="I44" s="178" t="s">
        <v>108</v>
      </c>
      <c r="J44" s="184" t="s">
        <v>140</v>
      </c>
      <c r="K44" s="183" t="s">
        <v>127</v>
      </c>
      <c r="L44" s="185" t="s">
        <v>107</v>
      </c>
      <c r="M44" s="101"/>
      <c r="N44" s="101"/>
      <c r="O44" s="101"/>
      <c r="P44" s="96"/>
      <c r="Q44" s="96"/>
      <c r="R44" s="96"/>
      <c r="S44" s="96"/>
      <c r="T44" s="96"/>
      <c r="U44" s="96"/>
      <c r="V44" s="96"/>
      <c r="W44" s="96"/>
    </row>
    <row r="45" spans="1:23" s="296" customFormat="1" ht="20.100000000000001" customHeight="1" x14ac:dyDescent="0.3">
      <c r="A45" s="294">
        <v>1</v>
      </c>
      <c r="B45" s="289">
        <v>29</v>
      </c>
      <c r="C45" s="223" t="s">
        <v>191</v>
      </c>
      <c r="D45" s="259" t="s">
        <v>192</v>
      </c>
      <c r="E45" s="225">
        <v>35241</v>
      </c>
      <c r="F45" s="247">
        <v>27</v>
      </c>
      <c r="G45" s="222" t="s">
        <v>12</v>
      </c>
      <c r="H45" s="248" t="s">
        <v>29</v>
      </c>
      <c r="I45" s="298">
        <v>1</v>
      </c>
      <c r="J45" s="295">
        <v>42.25</v>
      </c>
      <c r="K45" s="295">
        <f t="shared" ref="K45:K48" si="4">J45*I45</f>
        <v>42.25</v>
      </c>
      <c r="L45" s="248" t="s">
        <v>23</v>
      </c>
      <c r="M45" s="251" t="s">
        <v>56</v>
      </c>
    </row>
    <row r="46" spans="1:23" s="296" customFormat="1" ht="20.100000000000001" customHeight="1" x14ac:dyDescent="0.3">
      <c r="A46" s="294">
        <v>2</v>
      </c>
      <c r="B46" s="289">
        <v>46</v>
      </c>
      <c r="C46" s="223" t="s">
        <v>52</v>
      </c>
      <c r="D46" s="259" t="s">
        <v>53</v>
      </c>
      <c r="E46" s="225">
        <v>28072</v>
      </c>
      <c r="F46" s="247">
        <v>46</v>
      </c>
      <c r="G46" s="222" t="s">
        <v>12</v>
      </c>
      <c r="H46" s="248" t="s">
        <v>22</v>
      </c>
      <c r="I46" s="298">
        <v>1</v>
      </c>
      <c r="J46" s="295">
        <v>34.93</v>
      </c>
      <c r="K46" s="295">
        <f t="shared" si="4"/>
        <v>34.93</v>
      </c>
      <c r="L46" s="248"/>
      <c r="M46" s="251" t="s">
        <v>56</v>
      </c>
    </row>
    <row r="47" spans="1:23" s="296" customFormat="1" ht="20.100000000000001" customHeight="1" x14ac:dyDescent="0.3">
      <c r="A47" s="294">
        <v>3</v>
      </c>
      <c r="B47" s="289">
        <v>1</v>
      </c>
      <c r="C47" s="223" t="s">
        <v>174</v>
      </c>
      <c r="D47" s="259" t="s">
        <v>175</v>
      </c>
      <c r="E47" s="225">
        <v>34027</v>
      </c>
      <c r="F47" s="247">
        <v>30</v>
      </c>
      <c r="G47" s="222" t="s">
        <v>12</v>
      </c>
      <c r="H47" s="248" t="s">
        <v>4</v>
      </c>
      <c r="I47" s="298">
        <v>1</v>
      </c>
      <c r="J47" s="295">
        <v>34.75</v>
      </c>
      <c r="K47" s="295">
        <f t="shared" si="4"/>
        <v>34.75</v>
      </c>
      <c r="L47" s="248" t="s">
        <v>5</v>
      </c>
      <c r="M47" s="251" t="s">
        <v>56</v>
      </c>
    </row>
    <row r="48" spans="1:23" s="296" customFormat="1" ht="20.100000000000001" customHeight="1" x14ac:dyDescent="0.3">
      <c r="A48" s="294">
        <v>4</v>
      </c>
      <c r="B48" s="289">
        <v>67</v>
      </c>
      <c r="C48" s="223" t="s">
        <v>213</v>
      </c>
      <c r="D48" s="259" t="s">
        <v>214</v>
      </c>
      <c r="E48" s="225">
        <v>31854</v>
      </c>
      <c r="F48" s="247">
        <v>36</v>
      </c>
      <c r="G48" s="222" t="s">
        <v>12</v>
      </c>
      <c r="H48" s="248" t="s">
        <v>33</v>
      </c>
      <c r="I48" s="298">
        <v>1</v>
      </c>
      <c r="J48" s="295">
        <v>29.81</v>
      </c>
      <c r="K48" s="295">
        <f t="shared" si="4"/>
        <v>29.81</v>
      </c>
      <c r="L48" s="248" t="s">
        <v>34</v>
      </c>
      <c r="M48" s="251" t="s">
        <v>56</v>
      </c>
    </row>
    <row r="49" spans="1:23" s="205" customFormat="1" ht="15.6" x14ac:dyDescent="0.3">
      <c r="A49" s="207"/>
    </row>
    <row r="50" spans="1:23" ht="18.600000000000001" customHeight="1" x14ac:dyDescent="0.25">
      <c r="A50" s="101"/>
      <c r="B50" s="101"/>
      <c r="C50" s="20">
        <v>6</v>
      </c>
      <c r="D50" s="20" t="s">
        <v>138</v>
      </c>
      <c r="E50" s="102"/>
      <c r="F50" s="101"/>
      <c r="G50" s="101"/>
      <c r="H50" s="101"/>
      <c r="I50" s="101"/>
      <c r="J50" s="103"/>
      <c r="K50" s="103"/>
      <c r="L50" s="101"/>
      <c r="M50" s="101"/>
      <c r="N50" s="101"/>
      <c r="O50" s="101"/>
      <c r="P50" s="96"/>
      <c r="Q50" s="96"/>
      <c r="R50" s="96"/>
      <c r="S50" s="96"/>
      <c r="T50" s="96"/>
      <c r="U50" s="96"/>
      <c r="V50" s="96"/>
      <c r="W50" s="96"/>
    </row>
    <row r="51" spans="1:23" ht="18.600000000000001" customHeight="1" x14ac:dyDescent="0.25">
      <c r="A51" s="101"/>
      <c r="B51" s="101"/>
      <c r="C51" s="20"/>
      <c r="D51" s="101"/>
      <c r="E51" s="102"/>
      <c r="F51" s="101"/>
      <c r="G51" s="101"/>
      <c r="H51" s="101"/>
      <c r="I51" s="101"/>
      <c r="J51" s="103"/>
      <c r="K51" s="103"/>
      <c r="L51" s="101"/>
      <c r="M51" s="101"/>
      <c r="N51" s="101"/>
      <c r="O51" s="101"/>
      <c r="P51" s="96"/>
      <c r="Q51" s="96"/>
      <c r="R51" s="96"/>
      <c r="S51" s="96"/>
      <c r="T51" s="96"/>
      <c r="U51" s="96"/>
      <c r="V51" s="96"/>
      <c r="W51" s="96"/>
    </row>
    <row r="52" spans="1:23" ht="20.100000000000001" customHeight="1" x14ac:dyDescent="0.25">
      <c r="A52" s="210" t="s">
        <v>139</v>
      </c>
      <c r="B52" s="209" t="s">
        <v>120</v>
      </c>
      <c r="C52" s="175" t="s">
        <v>105</v>
      </c>
      <c r="D52" s="176" t="s">
        <v>106</v>
      </c>
      <c r="E52" s="211" t="s">
        <v>121</v>
      </c>
      <c r="F52" s="178" t="s">
        <v>122</v>
      </c>
      <c r="G52" s="178" t="s">
        <v>123</v>
      </c>
      <c r="H52" s="178" t="s">
        <v>124</v>
      </c>
      <c r="I52" s="178" t="s">
        <v>108</v>
      </c>
      <c r="J52" s="184" t="s">
        <v>140</v>
      </c>
      <c r="K52" s="183" t="s">
        <v>127</v>
      </c>
      <c r="L52" s="208" t="s">
        <v>107</v>
      </c>
      <c r="M52" s="101"/>
      <c r="N52" s="101"/>
      <c r="O52" s="101"/>
      <c r="P52" s="96"/>
      <c r="Q52" s="96"/>
      <c r="R52" s="96"/>
      <c r="S52" s="96"/>
      <c r="T52" s="96"/>
      <c r="U52" s="96"/>
      <c r="V52" s="96"/>
      <c r="W52" s="96"/>
    </row>
    <row r="53" spans="1:23" s="296" customFormat="1" ht="20.100000000000001" customHeight="1" x14ac:dyDescent="0.3">
      <c r="A53" s="294">
        <v>1</v>
      </c>
      <c r="B53" s="289">
        <v>51</v>
      </c>
      <c r="C53" s="223" t="s">
        <v>201</v>
      </c>
      <c r="D53" s="259" t="s">
        <v>202</v>
      </c>
      <c r="E53" s="225">
        <v>26463</v>
      </c>
      <c r="F53" s="247">
        <v>51</v>
      </c>
      <c r="G53" s="222" t="s">
        <v>3</v>
      </c>
      <c r="H53" s="248" t="s">
        <v>22</v>
      </c>
      <c r="I53" s="298">
        <v>1</v>
      </c>
      <c r="J53" s="295" t="s">
        <v>219</v>
      </c>
      <c r="K53" s="295"/>
      <c r="L53" s="248"/>
      <c r="M53" s="251" t="s">
        <v>56</v>
      </c>
    </row>
    <row r="54" spans="1:23" s="296" customFormat="1" ht="20.100000000000001" customHeight="1" x14ac:dyDescent="0.3">
      <c r="A54" s="294">
        <v>2</v>
      </c>
      <c r="B54" s="289">
        <v>63</v>
      </c>
      <c r="C54" s="223" t="s">
        <v>210</v>
      </c>
      <c r="D54" s="259" t="s">
        <v>211</v>
      </c>
      <c r="E54" s="225">
        <v>34164</v>
      </c>
      <c r="F54" s="247">
        <v>30</v>
      </c>
      <c r="G54" s="222" t="s">
        <v>12</v>
      </c>
      <c r="H54" s="248" t="s">
        <v>26</v>
      </c>
      <c r="I54" s="298">
        <v>1</v>
      </c>
      <c r="J54" s="295">
        <v>30.15</v>
      </c>
      <c r="K54" s="295">
        <f t="shared" ref="K54:K55" si="5">J54*I54</f>
        <v>30.15</v>
      </c>
      <c r="L54" s="248" t="s">
        <v>30</v>
      </c>
      <c r="M54" s="251" t="s">
        <v>56</v>
      </c>
    </row>
    <row r="55" spans="1:23" s="296" customFormat="1" ht="20.100000000000001" customHeight="1" x14ac:dyDescent="0.3">
      <c r="A55" s="294">
        <v>3</v>
      </c>
      <c r="B55" s="289">
        <v>66</v>
      </c>
      <c r="C55" s="223" t="s">
        <v>212</v>
      </c>
      <c r="D55" s="259" t="s">
        <v>195</v>
      </c>
      <c r="E55" s="225">
        <v>34053</v>
      </c>
      <c r="F55" s="247">
        <v>30</v>
      </c>
      <c r="G55" s="222" t="s">
        <v>12</v>
      </c>
      <c r="H55" s="248" t="s">
        <v>33</v>
      </c>
      <c r="I55" s="298">
        <v>1</v>
      </c>
      <c r="J55" s="295">
        <v>43</v>
      </c>
      <c r="K55" s="295">
        <f t="shared" si="5"/>
        <v>43</v>
      </c>
      <c r="L55" s="248" t="s">
        <v>34</v>
      </c>
      <c r="M55" s="251" t="s">
        <v>56</v>
      </c>
    </row>
    <row r="56" spans="1:23" s="296" customFormat="1" ht="20.100000000000001" customHeight="1" x14ac:dyDescent="0.3">
      <c r="A56" s="294">
        <v>4</v>
      </c>
      <c r="B56" s="289">
        <v>47</v>
      </c>
      <c r="C56" s="223" t="s">
        <v>199</v>
      </c>
      <c r="D56" s="259" t="s">
        <v>200</v>
      </c>
      <c r="E56" s="225">
        <v>31905</v>
      </c>
      <c r="F56" s="247">
        <v>36</v>
      </c>
      <c r="G56" s="222" t="s">
        <v>12</v>
      </c>
      <c r="H56" s="248" t="s">
        <v>22</v>
      </c>
      <c r="I56" s="298">
        <v>1</v>
      </c>
      <c r="J56" s="345" t="s">
        <v>282</v>
      </c>
      <c r="K56" s="345" t="s">
        <v>282</v>
      </c>
      <c r="L56" s="248"/>
      <c r="M56" s="251" t="s">
        <v>56</v>
      </c>
    </row>
    <row r="57" spans="1:23" s="205" customFormat="1" ht="15.6" x14ac:dyDescent="0.3">
      <c r="A57" s="207"/>
    </row>
    <row r="58" spans="1:23" s="205" customFormat="1" ht="15.6" x14ac:dyDescent="0.3">
      <c r="A58" s="207"/>
    </row>
    <row r="59" spans="1:23" s="205" customFormat="1" ht="15.6" x14ac:dyDescent="0.3">
      <c r="A59" s="207"/>
    </row>
    <row r="60" spans="1:23" s="205" customFormat="1" ht="15.6" x14ac:dyDescent="0.3">
      <c r="A60" s="207"/>
    </row>
    <row r="61" spans="1:23" s="205" customFormat="1" ht="15.6" x14ac:dyDescent="0.3">
      <c r="A61" s="207"/>
    </row>
    <row r="62" spans="1:23" s="205" customFormat="1" ht="15.6" x14ac:dyDescent="0.3">
      <c r="A62" s="207"/>
    </row>
    <row r="63" spans="1:23" s="205" customFormat="1" ht="15.6" x14ac:dyDescent="0.3">
      <c r="A63" s="207"/>
    </row>
    <row r="64" spans="1:23" s="205" customFormat="1" ht="15.6" x14ac:dyDescent="0.3">
      <c r="A64" s="207"/>
    </row>
    <row r="65" spans="1:1" s="205" customFormat="1" ht="15.6" x14ac:dyDescent="0.3">
      <c r="A65" s="207"/>
    </row>
    <row r="66" spans="1:1" s="205" customFormat="1" ht="15.6" x14ac:dyDescent="0.3">
      <c r="A66" s="207"/>
    </row>
    <row r="67" spans="1:1" s="205" customFormat="1" ht="15.6" x14ac:dyDescent="0.3">
      <c r="A67" s="207"/>
    </row>
  </sheetData>
  <sortState xmlns:xlrd2="http://schemas.microsoft.com/office/spreadsheetml/2017/richdata2" ref="A51:W67">
    <sortCondition ref="F51:F67"/>
  </sortState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4DC0B-0FB8-4150-B622-C4AAE2362D4F}">
  <sheetPr>
    <tabColor rgb="FF0070C0"/>
  </sheetPr>
  <dimension ref="A1:W38"/>
  <sheetViews>
    <sheetView showZeros="0" zoomScaleNormal="100" workbookViewId="0">
      <selection activeCell="O15" sqref="O15"/>
    </sheetView>
  </sheetViews>
  <sheetFormatPr defaultColWidth="9.109375" defaultRowHeight="13.2" x14ac:dyDescent="0.25"/>
  <cols>
    <col min="1" max="1" width="6.109375" style="10" customWidth="1"/>
    <col min="2" max="2" width="4.5546875" style="10" customWidth="1"/>
    <col min="3" max="3" width="9.44140625" style="10" customWidth="1"/>
    <col min="4" max="4" width="12.5546875" style="10" customWidth="1"/>
    <col min="5" max="5" width="12.33203125" style="13" customWidth="1"/>
    <col min="6" max="6" width="5" style="10" bestFit="1" customWidth="1"/>
    <col min="7" max="7" width="5.88671875" style="10" customWidth="1"/>
    <col min="8" max="8" width="17.33203125" style="10" customWidth="1"/>
    <col min="9" max="9" width="7.21875" style="10" customWidth="1"/>
    <col min="10" max="10" width="9.5546875" style="32" customWidth="1"/>
    <col min="11" max="11" width="7.88671875" style="32" customWidth="1"/>
    <col min="12" max="12" width="24.44140625" style="10" customWidth="1"/>
    <col min="13" max="14" width="2" style="10" customWidth="1"/>
    <col min="15" max="15" width="9.5546875" style="10" customWidth="1"/>
    <col min="16" max="16384" width="9.109375" style="10"/>
  </cols>
  <sheetData>
    <row r="1" spans="1:23" s="1" customFormat="1" ht="20.25" customHeight="1" x14ac:dyDescent="0.3">
      <c r="A1" s="328" t="s">
        <v>171</v>
      </c>
      <c r="B1" s="88"/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8"/>
      <c r="T1" s="88"/>
      <c r="U1" s="88"/>
      <c r="V1" s="158"/>
      <c r="W1" s="158"/>
    </row>
    <row r="2" spans="1:23" s="1" customFormat="1" ht="12.75" customHeight="1" x14ac:dyDescent="0.25">
      <c r="A2" s="88"/>
      <c r="B2" s="88"/>
      <c r="C2" s="129" t="s">
        <v>116</v>
      </c>
      <c r="D2" s="130" t="s">
        <v>172</v>
      </c>
      <c r="E2" s="158"/>
      <c r="F2" s="158"/>
      <c r="G2" s="158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88"/>
      <c r="U2" s="88"/>
      <c r="V2" s="158"/>
      <c r="W2" s="158"/>
    </row>
    <row r="3" spans="1:23" ht="12.75" customHeight="1" x14ac:dyDescent="0.25">
      <c r="A3" s="96"/>
      <c r="B3" s="100"/>
      <c r="C3" s="97"/>
      <c r="D3" s="97"/>
      <c r="E3" s="98"/>
      <c r="F3" s="97"/>
      <c r="G3" s="97"/>
      <c r="H3" s="97"/>
      <c r="I3" s="97"/>
      <c r="J3" s="99"/>
      <c r="K3" s="99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3" ht="18.600000000000001" customHeight="1" x14ac:dyDescent="0.25">
      <c r="A4" s="101"/>
      <c r="B4" s="101"/>
      <c r="C4" s="20" t="s">
        <v>280</v>
      </c>
      <c r="D4" s="101"/>
      <c r="E4" s="102"/>
      <c r="F4" s="101"/>
      <c r="G4" s="101"/>
      <c r="H4" s="101"/>
      <c r="I4" s="101"/>
      <c r="J4" s="103"/>
      <c r="K4" s="103"/>
      <c r="L4" s="101"/>
      <c r="M4" s="101"/>
      <c r="N4" s="101"/>
      <c r="O4" s="101"/>
      <c r="P4" s="96"/>
      <c r="Q4" s="96"/>
      <c r="R4" s="96"/>
      <c r="S4" s="96"/>
      <c r="T4" s="96"/>
      <c r="U4" s="96"/>
      <c r="V4" s="96"/>
      <c r="W4" s="96"/>
    </row>
    <row r="5" spans="1:23" ht="18.600000000000001" customHeight="1" x14ac:dyDescent="0.25">
      <c r="A5" s="101"/>
      <c r="B5" s="101"/>
      <c r="C5" s="20"/>
      <c r="D5" s="101"/>
      <c r="E5" s="102"/>
      <c r="F5" s="101"/>
      <c r="G5" s="101"/>
      <c r="H5" s="101"/>
      <c r="I5" s="101"/>
      <c r="J5" s="103"/>
      <c r="K5" s="103"/>
      <c r="L5" s="101"/>
      <c r="M5" s="101"/>
      <c r="N5" s="101"/>
      <c r="O5" s="101"/>
      <c r="P5" s="96"/>
      <c r="Q5" s="96"/>
      <c r="R5" s="96"/>
      <c r="S5" s="96"/>
      <c r="T5" s="96"/>
      <c r="U5" s="96"/>
      <c r="V5" s="96"/>
      <c r="W5" s="96"/>
    </row>
    <row r="6" spans="1:23" ht="15" customHeight="1" x14ac:dyDescent="0.25">
      <c r="A6" s="362" t="s">
        <v>132</v>
      </c>
      <c r="B6" s="451" t="s">
        <v>120</v>
      </c>
      <c r="C6" s="453" t="s">
        <v>105</v>
      </c>
      <c r="D6" s="455" t="s">
        <v>106</v>
      </c>
      <c r="E6" s="449" t="s">
        <v>121</v>
      </c>
      <c r="F6" s="449" t="s">
        <v>122</v>
      </c>
      <c r="G6" s="449" t="s">
        <v>123</v>
      </c>
      <c r="H6" s="449" t="s">
        <v>124</v>
      </c>
      <c r="I6" s="449" t="s">
        <v>108</v>
      </c>
      <c r="J6" s="449" t="s">
        <v>140</v>
      </c>
      <c r="K6" s="449" t="s">
        <v>127</v>
      </c>
      <c r="L6" s="449" t="s">
        <v>107</v>
      </c>
      <c r="M6" s="101"/>
      <c r="N6" s="101"/>
      <c r="O6" s="101"/>
      <c r="P6" s="96"/>
      <c r="Q6" s="96"/>
      <c r="R6" s="96"/>
      <c r="S6" s="96"/>
      <c r="T6" s="96"/>
      <c r="U6" s="96"/>
      <c r="V6" s="96"/>
      <c r="W6" s="96"/>
    </row>
    <row r="7" spans="1:23" ht="15" customHeight="1" x14ac:dyDescent="0.25">
      <c r="A7" s="362" t="s">
        <v>56</v>
      </c>
      <c r="B7" s="452"/>
      <c r="C7" s="454"/>
      <c r="D7" s="456"/>
      <c r="E7" s="450"/>
      <c r="F7" s="450"/>
      <c r="G7" s="450"/>
      <c r="H7" s="450"/>
      <c r="I7" s="450"/>
      <c r="J7" s="450"/>
      <c r="K7" s="450"/>
      <c r="L7" s="450"/>
      <c r="M7" s="101"/>
      <c r="N7" s="101"/>
      <c r="O7" s="101"/>
      <c r="P7" s="96"/>
      <c r="Q7" s="96"/>
      <c r="R7" s="96"/>
      <c r="S7" s="96"/>
      <c r="T7" s="96"/>
      <c r="U7" s="96"/>
      <c r="V7" s="96"/>
      <c r="W7" s="96"/>
    </row>
    <row r="8" spans="1:23" s="296" customFormat="1" ht="20.100000000000001" customHeight="1" x14ac:dyDescent="0.3">
      <c r="A8" s="294">
        <v>1</v>
      </c>
      <c r="B8" s="289">
        <v>54</v>
      </c>
      <c r="C8" s="223" t="s">
        <v>61</v>
      </c>
      <c r="D8" s="259" t="s">
        <v>62</v>
      </c>
      <c r="E8" s="225">
        <v>36058</v>
      </c>
      <c r="F8" s="247">
        <v>24</v>
      </c>
      <c r="G8" s="222" t="s">
        <v>63</v>
      </c>
      <c r="H8" s="248" t="s">
        <v>24</v>
      </c>
      <c r="I8" s="298">
        <v>1</v>
      </c>
      <c r="J8" s="295">
        <v>27</v>
      </c>
      <c r="K8" s="356">
        <f t="shared" ref="K8:K21" si="0">J8*I8</f>
        <v>27</v>
      </c>
      <c r="L8" s="248" t="s">
        <v>64</v>
      </c>
      <c r="M8" s="251" t="s">
        <v>56</v>
      </c>
    </row>
    <row r="9" spans="1:23" s="296" customFormat="1" ht="20.100000000000001" customHeight="1" x14ac:dyDescent="0.3">
      <c r="A9" s="294">
        <v>2</v>
      </c>
      <c r="B9" s="289">
        <v>67</v>
      </c>
      <c r="C9" s="223" t="s">
        <v>213</v>
      </c>
      <c r="D9" s="259" t="s">
        <v>214</v>
      </c>
      <c r="E9" s="225">
        <v>31854</v>
      </c>
      <c r="F9" s="247">
        <v>36</v>
      </c>
      <c r="G9" s="222" t="s">
        <v>12</v>
      </c>
      <c r="H9" s="248" t="s">
        <v>33</v>
      </c>
      <c r="I9" s="298">
        <v>1</v>
      </c>
      <c r="J9" s="295">
        <v>29.81</v>
      </c>
      <c r="K9" s="356">
        <f t="shared" si="0"/>
        <v>29.81</v>
      </c>
      <c r="L9" s="248" t="s">
        <v>34</v>
      </c>
      <c r="M9" s="251" t="s">
        <v>56</v>
      </c>
    </row>
    <row r="10" spans="1:23" s="296" customFormat="1" ht="20.100000000000001" customHeight="1" x14ac:dyDescent="0.3">
      <c r="A10" s="294">
        <v>3</v>
      </c>
      <c r="B10" s="289">
        <v>40</v>
      </c>
      <c r="C10" s="223" t="s">
        <v>195</v>
      </c>
      <c r="D10" s="259" t="s">
        <v>196</v>
      </c>
      <c r="E10" s="225">
        <v>38582</v>
      </c>
      <c r="F10" s="247">
        <v>18</v>
      </c>
      <c r="G10" s="222" t="s">
        <v>17</v>
      </c>
      <c r="H10" s="248" t="s">
        <v>42</v>
      </c>
      <c r="I10" s="294">
        <v>0.95</v>
      </c>
      <c r="J10" s="295">
        <v>31.46</v>
      </c>
      <c r="K10" s="356">
        <f t="shared" si="0"/>
        <v>29.887</v>
      </c>
      <c r="L10" s="248"/>
      <c r="M10" s="251" t="s">
        <v>56</v>
      </c>
    </row>
    <row r="11" spans="1:23" s="296" customFormat="1" ht="20.100000000000001" customHeight="1" x14ac:dyDescent="0.3">
      <c r="A11" s="294">
        <v>4</v>
      </c>
      <c r="B11" s="289">
        <v>63</v>
      </c>
      <c r="C11" s="223" t="s">
        <v>210</v>
      </c>
      <c r="D11" s="259" t="s">
        <v>211</v>
      </c>
      <c r="E11" s="225">
        <v>34164</v>
      </c>
      <c r="F11" s="247">
        <v>30</v>
      </c>
      <c r="G11" s="222" t="s">
        <v>12</v>
      </c>
      <c r="H11" s="248" t="s">
        <v>26</v>
      </c>
      <c r="I11" s="298">
        <v>1</v>
      </c>
      <c r="J11" s="295">
        <v>30.15</v>
      </c>
      <c r="K11" s="356">
        <f t="shared" si="0"/>
        <v>30.15</v>
      </c>
      <c r="L11" s="248" t="s">
        <v>30</v>
      </c>
      <c r="M11" s="251" t="s">
        <v>56</v>
      </c>
    </row>
    <row r="12" spans="1:23" s="296" customFormat="1" ht="20.100000000000001" customHeight="1" x14ac:dyDescent="0.3">
      <c r="A12" s="294">
        <v>5</v>
      </c>
      <c r="B12" s="289">
        <v>15</v>
      </c>
      <c r="C12" s="223" t="s">
        <v>67</v>
      </c>
      <c r="D12" s="259" t="s">
        <v>68</v>
      </c>
      <c r="E12" s="225">
        <v>39289</v>
      </c>
      <c r="F12" s="247">
        <v>16</v>
      </c>
      <c r="G12" s="222" t="s">
        <v>12</v>
      </c>
      <c r="H12" s="248" t="s">
        <v>69</v>
      </c>
      <c r="I12" s="297">
        <v>1</v>
      </c>
      <c r="J12" s="295">
        <v>31.92</v>
      </c>
      <c r="K12" s="356">
        <f t="shared" si="0"/>
        <v>31.92</v>
      </c>
      <c r="L12" s="248" t="s">
        <v>185</v>
      </c>
      <c r="M12" s="251" t="s">
        <v>56</v>
      </c>
    </row>
    <row r="13" spans="1:23" s="296" customFormat="1" ht="20.100000000000001" customHeight="1" x14ac:dyDescent="0.3">
      <c r="A13" s="294">
        <v>6</v>
      </c>
      <c r="B13" s="289">
        <v>20</v>
      </c>
      <c r="C13" s="223" t="s">
        <v>83</v>
      </c>
      <c r="D13" s="259" t="s">
        <v>84</v>
      </c>
      <c r="E13" s="225">
        <v>39590</v>
      </c>
      <c r="F13" s="247">
        <v>15</v>
      </c>
      <c r="G13" s="222" t="s">
        <v>12</v>
      </c>
      <c r="H13" s="248" t="s">
        <v>29</v>
      </c>
      <c r="I13" s="297">
        <v>1</v>
      </c>
      <c r="J13" s="295">
        <v>33.04</v>
      </c>
      <c r="K13" s="356">
        <f t="shared" si="0"/>
        <v>33.04</v>
      </c>
      <c r="L13" s="248" t="s">
        <v>186</v>
      </c>
      <c r="M13" s="251" t="s">
        <v>56</v>
      </c>
    </row>
    <row r="14" spans="1:23" s="296" customFormat="1" ht="20.100000000000001" customHeight="1" x14ac:dyDescent="0.3">
      <c r="A14" s="294">
        <v>7</v>
      </c>
      <c r="B14" s="289">
        <v>25</v>
      </c>
      <c r="C14" s="223" t="s">
        <v>85</v>
      </c>
      <c r="D14" s="259" t="s">
        <v>71</v>
      </c>
      <c r="E14" s="225">
        <v>36495</v>
      </c>
      <c r="F14" s="247">
        <v>23</v>
      </c>
      <c r="G14" s="222" t="s">
        <v>17</v>
      </c>
      <c r="H14" s="248" t="s">
        <v>29</v>
      </c>
      <c r="I14" s="294">
        <v>0.95</v>
      </c>
      <c r="J14" s="295">
        <v>36.4</v>
      </c>
      <c r="K14" s="356">
        <f t="shared" si="0"/>
        <v>34.58</v>
      </c>
      <c r="L14" s="248" t="s">
        <v>23</v>
      </c>
      <c r="M14" s="251" t="s">
        <v>56</v>
      </c>
    </row>
    <row r="15" spans="1:23" s="296" customFormat="1" ht="20.100000000000001" customHeight="1" x14ac:dyDescent="0.3">
      <c r="A15" s="294">
        <v>8</v>
      </c>
      <c r="B15" s="289">
        <v>1</v>
      </c>
      <c r="C15" s="223" t="s">
        <v>174</v>
      </c>
      <c r="D15" s="259" t="s">
        <v>175</v>
      </c>
      <c r="E15" s="225">
        <v>34027</v>
      </c>
      <c r="F15" s="247">
        <v>30</v>
      </c>
      <c r="G15" s="222" t="s">
        <v>12</v>
      </c>
      <c r="H15" s="248" t="s">
        <v>4</v>
      </c>
      <c r="I15" s="298">
        <v>1</v>
      </c>
      <c r="J15" s="295">
        <v>34.75</v>
      </c>
      <c r="K15" s="356">
        <f t="shared" si="0"/>
        <v>34.75</v>
      </c>
      <c r="L15" s="248" t="s">
        <v>5</v>
      </c>
      <c r="M15" s="251" t="s">
        <v>56</v>
      </c>
    </row>
    <row r="16" spans="1:23" s="296" customFormat="1" ht="20.100000000000001" customHeight="1" x14ac:dyDescent="0.3">
      <c r="A16" s="294">
        <v>9</v>
      </c>
      <c r="B16" s="289">
        <v>46</v>
      </c>
      <c r="C16" s="223" t="s">
        <v>52</v>
      </c>
      <c r="D16" s="259" t="s">
        <v>53</v>
      </c>
      <c r="E16" s="225">
        <v>28072</v>
      </c>
      <c r="F16" s="247">
        <v>46</v>
      </c>
      <c r="G16" s="222" t="s">
        <v>12</v>
      </c>
      <c r="H16" s="248" t="s">
        <v>22</v>
      </c>
      <c r="I16" s="298">
        <v>1</v>
      </c>
      <c r="J16" s="295">
        <v>34.93</v>
      </c>
      <c r="K16" s="356">
        <f t="shared" si="0"/>
        <v>34.93</v>
      </c>
      <c r="L16" s="248"/>
      <c r="M16" s="251" t="s">
        <v>56</v>
      </c>
    </row>
    <row r="17" spans="1:13" s="296" customFormat="1" ht="20.100000000000001" customHeight="1" x14ac:dyDescent="0.3">
      <c r="A17" s="294">
        <v>10</v>
      </c>
      <c r="B17" s="289">
        <v>27</v>
      </c>
      <c r="C17" s="223" t="s">
        <v>72</v>
      </c>
      <c r="D17" s="259" t="s">
        <v>73</v>
      </c>
      <c r="E17" s="225">
        <v>36686</v>
      </c>
      <c r="F17" s="247">
        <v>23</v>
      </c>
      <c r="G17" s="222" t="s">
        <v>12</v>
      </c>
      <c r="H17" s="248" t="s">
        <v>29</v>
      </c>
      <c r="I17" s="298">
        <v>1</v>
      </c>
      <c r="J17" s="295">
        <v>36.090000000000003</v>
      </c>
      <c r="K17" s="356">
        <f t="shared" si="0"/>
        <v>36.090000000000003</v>
      </c>
      <c r="L17" s="248" t="s">
        <v>23</v>
      </c>
      <c r="M17" s="251" t="s">
        <v>56</v>
      </c>
    </row>
    <row r="18" spans="1:13" s="296" customFormat="1" ht="20.100000000000001" customHeight="1" x14ac:dyDescent="0.3">
      <c r="A18" s="294">
        <v>11</v>
      </c>
      <c r="B18" s="289">
        <v>26</v>
      </c>
      <c r="C18" s="223" t="s">
        <v>70</v>
      </c>
      <c r="D18" s="259" t="s">
        <v>71</v>
      </c>
      <c r="E18" s="225">
        <v>36495</v>
      </c>
      <c r="F18" s="247">
        <v>23</v>
      </c>
      <c r="G18" s="222" t="s">
        <v>17</v>
      </c>
      <c r="H18" s="248" t="s">
        <v>29</v>
      </c>
      <c r="I18" s="294">
        <v>0.95</v>
      </c>
      <c r="J18" s="295">
        <v>39.21</v>
      </c>
      <c r="K18" s="356">
        <f t="shared" si="0"/>
        <v>37.249499999999998</v>
      </c>
      <c r="L18" s="248" t="s">
        <v>23</v>
      </c>
      <c r="M18" s="251" t="s">
        <v>56</v>
      </c>
    </row>
    <row r="19" spans="1:13" s="296" customFormat="1" ht="20.100000000000001" customHeight="1" x14ac:dyDescent="0.3">
      <c r="A19" s="294">
        <v>12</v>
      </c>
      <c r="B19" s="289">
        <v>29</v>
      </c>
      <c r="C19" s="223" t="s">
        <v>191</v>
      </c>
      <c r="D19" s="259" t="s">
        <v>192</v>
      </c>
      <c r="E19" s="225">
        <v>35241</v>
      </c>
      <c r="F19" s="247">
        <v>27</v>
      </c>
      <c r="G19" s="222" t="s">
        <v>12</v>
      </c>
      <c r="H19" s="248" t="s">
        <v>29</v>
      </c>
      <c r="I19" s="298">
        <v>1</v>
      </c>
      <c r="J19" s="295">
        <v>42.25</v>
      </c>
      <c r="K19" s="356">
        <f t="shared" si="0"/>
        <v>42.25</v>
      </c>
      <c r="L19" s="248" t="s">
        <v>23</v>
      </c>
      <c r="M19" s="251" t="s">
        <v>56</v>
      </c>
    </row>
    <row r="20" spans="1:13" s="296" customFormat="1" ht="20.100000000000001" customHeight="1" x14ac:dyDescent="0.3">
      <c r="A20" s="294">
        <v>13</v>
      </c>
      <c r="B20" s="289">
        <v>66</v>
      </c>
      <c r="C20" s="223" t="s">
        <v>212</v>
      </c>
      <c r="D20" s="259" t="s">
        <v>195</v>
      </c>
      <c r="E20" s="225">
        <v>34053</v>
      </c>
      <c r="F20" s="247">
        <v>30</v>
      </c>
      <c r="G20" s="222" t="s">
        <v>12</v>
      </c>
      <c r="H20" s="248" t="s">
        <v>33</v>
      </c>
      <c r="I20" s="298">
        <v>1</v>
      </c>
      <c r="J20" s="295">
        <v>43</v>
      </c>
      <c r="K20" s="356">
        <f t="shared" si="0"/>
        <v>43</v>
      </c>
      <c r="L20" s="248" t="s">
        <v>34</v>
      </c>
      <c r="M20" s="251" t="s">
        <v>56</v>
      </c>
    </row>
    <row r="21" spans="1:13" s="296" customFormat="1" ht="20.100000000000001" customHeight="1" x14ac:dyDescent="0.3">
      <c r="A21" s="294">
        <v>14</v>
      </c>
      <c r="B21" s="289">
        <v>28</v>
      </c>
      <c r="C21" s="223" t="s">
        <v>189</v>
      </c>
      <c r="D21" s="259" t="s">
        <v>190</v>
      </c>
      <c r="E21" s="225">
        <v>37447</v>
      </c>
      <c r="F21" s="247">
        <v>21</v>
      </c>
      <c r="G21" s="222" t="s">
        <v>12</v>
      </c>
      <c r="H21" s="248" t="s">
        <v>29</v>
      </c>
      <c r="I21" s="298">
        <v>1</v>
      </c>
      <c r="J21" s="295">
        <v>51.57</v>
      </c>
      <c r="K21" s="356">
        <f t="shared" si="0"/>
        <v>51.57</v>
      </c>
      <c r="L21" s="248" t="s">
        <v>23</v>
      </c>
      <c r="M21" s="251" t="s">
        <v>56</v>
      </c>
    </row>
    <row r="22" spans="1:13" s="296" customFormat="1" ht="20.100000000000001" customHeight="1" x14ac:dyDescent="0.3">
      <c r="A22" s="294">
        <v>15</v>
      </c>
      <c r="B22" s="289">
        <v>47</v>
      </c>
      <c r="C22" s="223" t="s">
        <v>199</v>
      </c>
      <c r="D22" s="259" t="s">
        <v>200</v>
      </c>
      <c r="E22" s="225">
        <v>31905</v>
      </c>
      <c r="F22" s="247">
        <v>36</v>
      </c>
      <c r="G22" s="222" t="s">
        <v>12</v>
      </c>
      <c r="H22" s="248" t="s">
        <v>22</v>
      </c>
      <c r="I22" s="298">
        <v>1</v>
      </c>
      <c r="J22" s="345" t="s">
        <v>282</v>
      </c>
      <c r="K22" s="371" t="s">
        <v>282</v>
      </c>
      <c r="L22" s="248"/>
      <c r="M22" s="251" t="s">
        <v>56</v>
      </c>
    </row>
    <row r="23" spans="1:13" s="296" customFormat="1" ht="20.100000000000001" customHeight="1" x14ac:dyDescent="0.3">
      <c r="A23" s="294"/>
      <c r="B23" s="289">
        <v>48</v>
      </c>
      <c r="C23" s="223" t="s">
        <v>81</v>
      </c>
      <c r="D23" s="259" t="s">
        <v>82</v>
      </c>
      <c r="E23" s="225">
        <v>18601</v>
      </c>
      <c r="F23" s="247">
        <v>72</v>
      </c>
      <c r="G23" s="222" t="s">
        <v>12</v>
      </c>
      <c r="H23" s="248" t="s">
        <v>22</v>
      </c>
      <c r="I23" s="297">
        <v>1</v>
      </c>
      <c r="J23" s="295" t="s">
        <v>219</v>
      </c>
      <c r="K23" s="295"/>
      <c r="L23" s="248"/>
      <c r="M23" s="251" t="s">
        <v>56</v>
      </c>
    </row>
    <row r="24" spans="1:13" s="296" customFormat="1" ht="20.100000000000001" customHeight="1" x14ac:dyDescent="0.3">
      <c r="A24" s="294"/>
      <c r="B24" s="289">
        <v>58</v>
      </c>
      <c r="C24" s="223" t="s">
        <v>75</v>
      </c>
      <c r="D24" s="259" t="s">
        <v>204</v>
      </c>
      <c r="E24" s="225">
        <v>40954</v>
      </c>
      <c r="F24" s="247">
        <v>11</v>
      </c>
      <c r="G24" s="222" t="s">
        <v>63</v>
      </c>
      <c r="H24" s="248" t="s">
        <v>24</v>
      </c>
      <c r="I24" s="297">
        <v>1</v>
      </c>
      <c r="J24" s="295" t="s">
        <v>219</v>
      </c>
      <c r="K24" s="295"/>
      <c r="L24" s="248" t="s">
        <v>23</v>
      </c>
      <c r="M24" s="251" t="s">
        <v>56</v>
      </c>
    </row>
    <row r="25" spans="1:13" s="296" customFormat="1" ht="20.100000000000001" customHeight="1" x14ac:dyDescent="0.3">
      <c r="A25" s="294"/>
      <c r="B25" s="289">
        <v>59</v>
      </c>
      <c r="C25" s="223" t="s">
        <v>65</v>
      </c>
      <c r="D25" s="259" t="s">
        <v>66</v>
      </c>
      <c r="E25" s="225">
        <v>37141</v>
      </c>
      <c r="F25" s="247">
        <v>21</v>
      </c>
      <c r="G25" s="222" t="s">
        <v>12</v>
      </c>
      <c r="H25" s="248" t="s">
        <v>26</v>
      </c>
      <c r="I25" s="297">
        <v>1</v>
      </c>
      <c r="J25" s="295" t="s">
        <v>219</v>
      </c>
      <c r="K25" s="295"/>
      <c r="L25" s="248" t="s">
        <v>205</v>
      </c>
      <c r="M25" s="251" t="s">
        <v>56</v>
      </c>
    </row>
    <row r="26" spans="1:13" s="296" customFormat="1" ht="20.100000000000001" customHeight="1" x14ac:dyDescent="0.3">
      <c r="A26" s="294"/>
      <c r="B26" s="289">
        <v>49</v>
      </c>
      <c r="C26" s="223" t="s">
        <v>54</v>
      </c>
      <c r="D26" s="259" t="s">
        <v>55</v>
      </c>
      <c r="E26" s="225">
        <v>36865</v>
      </c>
      <c r="F26" s="247">
        <v>22</v>
      </c>
      <c r="G26" s="222" t="s">
        <v>12</v>
      </c>
      <c r="H26" s="248" t="s">
        <v>22</v>
      </c>
      <c r="I26" s="298">
        <v>1</v>
      </c>
      <c r="J26" s="295" t="s">
        <v>219</v>
      </c>
      <c r="K26" s="295"/>
      <c r="L26" s="248"/>
      <c r="M26" s="251" t="s">
        <v>56</v>
      </c>
    </row>
    <row r="27" spans="1:13" s="296" customFormat="1" ht="20.100000000000001" customHeight="1" x14ac:dyDescent="0.3">
      <c r="A27" s="294"/>
      <c r="B27" s="289">
        <v>51</v>
      </c>
      <c r="C27" s="223" t="s">
        <v>201</v>
      </c>
      <c r="D27" s="259" t="s">
        <v>202</v>
      </c>
      <c r="E27" s="225">
        <v>26463</v>
      </c>
      <c r="F27" s="247">
        <v>51</v>
      </c>
      <c r="G27" s="222" t="s">
        <v>3</v>
      </c>
      <c r="H27" s="248" t="s">
        <v>22</v>
      </c>
      <c r="I27" s="298">
        <v>1</v>
      </c>
      <c r="J27" s="295" t="s">
        <v>219</v>
      </c>
      <c r="K27" s="295"/>
      <c r="L27" s="248"/>
      <c r="M27" s="251" t="s">
        <v>56</v>
      </c>
    </row>
    <row r="28" spans="1:13" s="205" customFormat="1" ht="15.6" x14ac:dyDescent="0.3">
      <c r="A28" s="207"/>
    </row>
    <row r="29" spans="1:13" s="205" customFormat="1" ht="15.6" x14ac:dyDescent="0.3">
      <c r="A29" s="207"/>
    </row>
    <row r="30" spans="1:13" s="205" customFormat="1" ht="15.6" x14ac:dyDescent="0.3">
      <c r="A30" s="207"/>
    </row>
    <row r="31" spans="1:13" s="205" customFormat="1" ht="15.6" x14ac:dyDescent="0.3">
      <c r="A31" s="207"/>
    </row>
    <row r="32" spans="1:13" s="205" customFormat="1" ht="15.6" x14ac:dyDescent="0.3">
      <c r="A32" s="207"/>
    </row>
    <row r="33" spans="1:1" s="205" customFormat="1" ht="15.6" x14ac:dyDescent="0.3">
      <c r="A33" s="207"/>
    </row>
    <row r="34" spans="1:1" s="205" customFormat="1" ht="15.6" x14ac:dyDescent="0.3">
      <c r="A34" s="207"/>
    </row>
    <row r="35" spans="1:1" s="205" customFormat="1" ht="15.6" x14ac:dyDescent="0.3">
      <c r="A35" s="207"/>
    </row>
    <row r="36" spans="1:1" s="205" customFormat="1" ht="15.6" x14ac:dyDescent="0.3">
      <c r="A36" s="207"/>
    </row>
    <row r="37" spans="1:1" s="205" customFormat="1" ht="15.6" x14ac:dyDescent="0.3">
      <c r="A37" s="207"/>
    </row>
    <row r="38" spans="1:1" s="205" customFormat="1" ht="15.6" x14ac:dyDescent="0.3">
      <c r="A38" s="207"/>
    </row>
  </sheetData>
  <sortState xmlns:xlrd2="http://schemas.microsoft.com/office/spreadsheetml/2017/richdata2" ref="A8:W27">
    <sortCondition ref="K8:K27"/>
  </sortState>
  <mergeCells count="11">
    <mergeCell ref="G6:G7"/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L6:L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27</vt:i4>
      </vt:variant>
    </vt:vector>
  </HeadingPairs>
  <TitlesOfParts>
    <vt:vector size="27" baseType="lpstr">
      <vt:lpstr>Viršelis</vt:lpstr>
      <vt:lpstr>60 M pb</vt:lpstr>
      <vt:lpstr>60 M</vt:lpstr>
      <vt:lpstr>60 V pb</vt:lpstr>
      <vt:lpstr>60 V</vt:lpstr>
      <vt:lpstr>200 M pb</vt:lpstr>
      <vt:lpstr>200 M</vt:lpstr>
      <vt:lpstr>200 V pb</vt:lpstr>
      <vt:lpstr>200 V</vt:lpstr>
      <vt:lpstr>400 M pb</vt:lpstr>
      <vt:lpstr>400 M</vt:lpstr>
      <vt:lpstr>400 V pb</vt:lpstr>
      <vt:lpstr>400 V</vt:lpstr>
      <vt:lpstr>800 M</vt:lpstr>
      <vt:lpstr>800 V</vt:lpstr>
      <vt:lpstr>1500 M</vt:lpstr>
      <vt:lpstr>1500 V</vt:lpstr>
      <vt:lpstr>3000 M</vt:lpstr>
      <vt:lpstr>3000 V</vt:lpstr>
      <vt:lpstr>Aukštis M </vt:lpstr>
      <vt:lpstr>Aukštis V</vt:lpstr>
      <vt:lpstr>Tolis M </vt:lpstr>
      <vt:lpstr>Tolis V</vt:lpstr>
      <vt:lpstr>Rutulys M</vt:lpstr>
      <vt:lpstr>Rutulys M vet </vt:lpstr>
      <vt:lpstr>Rutulys V </vt:lpstr>
      <vt:lpstr>Rutulys V vet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Irena Bakšanska</cp:lastModifiedBy>
  <cp:revision/>
  <cp:lastPrinted>2023-03-05T09:28:48Z</cp:lastPrinted>
  <dcterms:created xsi:type="dcterms:W3CDTF">2018-03-10T18:56:19Z</dcterms:created>
  <dcterms:modified xsi:type="dcterms:W3CDTF">2023-03-05T09:31:12Z</dcterms:modified>
  <cp:category/>
  <cp:contentStatus/>
</cp:coreProperties>
</file>